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V-OP\2020\"/>
    </mc:Choice>
  </mc:AlternateContent>
  <bookViews>
    <workbookView xWindow="0" yWindow="0" windowWidth="28800" windowHeight="11835" activeTab="2"/>
  </bookViews>
  <sheets>
    <sheet name="Graph" sheetId="5" r:id="rId1"/>
    <sheet name="Algebra1" sheetId="4" r:id="rId2"/>
    <sheet name="Algebra1-riesenie" sheetId="7" r:id="rId3"/>
    <sheet name="Algebra2" sheetId="9" r:id="rId4"/>
    <sheet name="Algebra2-riesenie" sheetId="10" r:id="rId5"/>
    <sheet name="Algebra3" sheetId="8" r:id="rId6"/>
    <sheet name="Algebra3-riesenie" sheetId="11" r:id="rId7"/>
  </sheets>
  <calcPr calcId="152511"/>
</workbook>
</file>

<file path=xl/calcChain.xml><?xml version="1.0" encoding="utf-8"?>
<calcChain xmlns="http://schemas.openxmlformats.org/spreadsheetml/2006/main">
  <c r="I10" i="7" l="1"/>
  <c r="B7" i="7"/>
  <c r="I4" i="8"/>
  <c r="J6" i="9"/>
  <c r="B13" i="11" l="1"/>
  <c r="B12" i="11"/>
  <c r="B11" i="11"/>
  <c r="B10" i="11"/>
  <c r="B14" i="11" s="1"/>
  <c r="B9" i="11"/>
  <c r="H8" i="11"/>
  <c r="H9" i="11" s="1"/>
  <c r="G8" i="11"/>
  <c r="G10" i="11" s="1"/>
  <c r="F8" i="11"/>
  <c r="F10" i="11" s="1"/>
  <c r="E8" i="11"/>
  <c r="E10" i="11" s="1"/>
  <c r="D8" i="11"/>
  <c r="D10" i="11" s="1"/>
  <c r="C8" i="11"/>
  <c r="C10" i="11" s="1"/>
  <c r="B8" i="11"/>
  <c r="H7" i="11"/>
  <c r="B7" i="11"/>
  <c r="I5" i="11"/>
  <c r="B5" i="11"/>
  <c r="I4" i="11"/>
  <c r="B4" i="11"/>
  <c r="I3" i="11"/>
  <c r="B3" i="11"/>
  <c r="B41" i="10"/>
  <c r="B40" i="10"/>
  <c r="B39" i="10"/>
  <c r="B37" i="10"/>
  <c r="B36" i="10"/>
  <c r="B35" i="10"/>
  <c r="B33" i="10"/>
  <c r="B32" i="10"/>
  <c r="B31" i="10"/>
  <c r="B29" i="10"/>
  <c r="B28" i="10"/>
  <c r="B27" i="10"/>
  <c r="B25" i="10"/>
  <c r="B24" i="10"/>
  <c r="B23" i="10"/>
  <c r="B21" i="10"/>
  <c r="B20" i="10"/>
  <c r="B19" i="10"/>
  <c r="B17" i="10"/>
  <c r="B16" i="10"/>
  <c r="B15" i="10"/>
  <c r="B13" i="10"/>
  <c r="B12" i="10"/>
  <c r="B11" i="10"/>
  <c r="B10" i="10"/>
  <c r="B14" i="10" s="1"/>
  <c r="B18" i="10" s="1"/>
  <c r="B22" i="10" s="1"/>
  <c r="B26" i="10" s="1"/>
  <c r="B30" i="10" s="1"/>
  <c r="B34" i="10" s="1"/>
  <c r="B38" i="10" s="1"/>
  <c r="B42" i="10" s="1"/>
  <c r="H9" i="10"/>
  <c r="C9" i="10"/>
  <c r="B9" i="10"/>
  <c r="C8" i="10"/>
  <c r="B8" i="10"/>
  <c r="H7" i="10"/>
  <c r="H10" i="10" s="1"/>
  <c r="G7" i="10"/>
  <c r="G10" i="10" s="1"/>
  <c r="F7" i="10"/>
  <c r="F9" i="10" s="1"/>
  <c r="E7" i="10"/>
  <c r="D7" i="10"/>
  <c r="D10" i="10" s="1"/>
  <c r="C7" i="10"/>
  <c r="C10" i="10" s="1"/>
  <c r="B7" i="10"/>
  <c r="B5" i="10"/>
  <c r="J6" i="10"/>
  <c r="B4" i="10"/>
  <c r="B3" i="10"/>
  <c r="B5" i="9"/>
  <c r="B4" i="9"/>
  <c r="B3" i="9"/>
  <c r="F8" i="10" l="1"/>
  <c r="D9" i="10"/>
  <c r="G8" i="10"/>
  <c r="G9" i="10"/>
  <c r="E7" i="11"/>
  <c r="E11" i="11" s="1"/>
  <c r="D7" i="11"/>
  <c r="F7" i="11"/>
  <c r="C7" i="11"/>
  <c r="C11" i="11" s="1"/>
  <c r="C14" i="11" s="1"/>
  <c r="G7" i="11"/>
  <c r="G9" i="11"/>
  <c r="D9" i="11"/>
  <c r="H10" i="11"/>
  <c r="I8" i="11"/>
  <c r="E9" i="11"/>
  <c r="F11" i="11"/>
  <c r="C9" i="11"/>
  <c r="F9" i="11"/>
  <c r="C33" i="10"/>
  <c r="E8" i="10"/>
  <c r="E9" i="10"/>
  <c r="E33" i="10" s="1"/>
  <c r="E10" i="10"/>
  <c r="D8" i="10"/>
  <c r="D12" i="10" s="1"/>
  <c r="H8" i="10"/>
  <c r="F10" i="10"/>
  <c r="I5" i="8"/>
  <c r="I3" i="8"/>
  <c r="B5" i="8"/>
  <c r="B4" i="8"/>
  <c r="B3" i="8"/>
  <c r="G6" i="7"/>
  <c r="G7" i="7" s="1"/>
  <c r="C6" i="7"/>
  <c r="C7" i="7" s="1"/>
  <c r="C8" i="7"/>
  <c r="C26" i="7" s="1"/>
  <c r="G8" i="7"/>
  <c r="G26" i="7" s="1"/>
  <c r="D6" i="7"/>
  <c r="D7" i="7"/>
  <c r="E6" i="7"/>
  <c r="E7" i="7" s="1"/>
  <c r="E10" i="7" s="1"/>
  <c r="F6" i="7"/>
  <c r="F8" i="7" s="1"/>
  <c r="F26" i="7" s="1"/>
  <c r="F7" i="7"/>
  <c r="B6" i="7"/>
  <c r="B8" i="7"/>
  <c r="B26" i="7" s="1"/>
  <c r="I4" i="7"/>
  <c r="F20" i="5"/>
  <c r="F19" i="5"/>
  <c r="F18" i="5"/>
  <c r="F17" i="5"/>
  <c r="D8" i="7"/>
  <c r="D26" i="7"/>
  <c r="D25" i="7" s="1"/>
  <c r="C10" i="7" l="1"/>
  <c r="B10" i="7"/>
  <c r="D10" i="7"/>
  <c r="F10" i="7"/>
  <c r="F11" i="7" s="1"/>
  <c r="G10" i="7"/>
  <c r="G11" i="7" s="1"/>
  <c r="B24" i="7"/>
  <c r="B25" i="7"/>
  <c r="F24" i="7"/>
  <c r="F25" i="7"/>
  <c r="F28" i="7" s="1"/>
  <c r="G24" i="7"/>
  <c r="G25" i="7"/>
  <c r="E11" i="7"/>
  <c r="E9" i="7"/>
  <c r="C24" i="7"/>
  <c r="C25" i="7"/>
  <c r="F9" i="7"/>
  <c r="D24" i="7"/>
  <c r="E8" i="7"/>
  <c r="E26" i="7" s="1"/>
  <c r="C12" i="11"/>
  <c r="H12" i="10"/>
  <c r="G11" i="11"/>
  <c r="G14" i="11" s="1"/>
  <c r="G13" i="11"/>
  <c r="H11" i="11"/>
  <c r="H13" i="11" s="1"/>
  <c r="D11" i="11"/>
  <c r="D14" i="11" s="1"/>
  <c r="I7" i="11"/>
  <c r="I9" i="11"/>
  <c r="F12" i="11"/>
  <c r="F14" i="11"/>
  <c r="F13" i="11"/>
  <c r="E13" i="11"/>
  <c r="E14" i="11"/>
  <c r="E12" i="11"/>
  <c r="H12" i="11"/>
  <c r="C13" i="11"/>
  <c r="D14" i="10"/>
  <c r="D13" i="10"/>
  <c r="E31" i="10"/>
  <c r="E32" i="10"/>
  <c r="E34" i="10"/>
  <c r="D11" i="10"/>
  <c r="C12" i="10"/>
  <c r="H14" i="10"/>
  <c r="H13" i="10"/>
  <c r="C34" i="10"/>
  <c r="C31" i="10"/>
  <c r="C32" i="10"/>
  <c r="E12" i="10"/>
  <c r="G12" i="10"/>
  <c r="F33" i="10"/>
  <c r="H11" i="10"/>
  <c r="H33" i="10"/>
  <c r="G33" i="10"/>
  <c r="D33" i="10"/>
  <c r="F12" i="10"/>
  <c r="E23" i="7" l="1"/>
  <c r="E14" i="7"/>
  <c r="F29" i="7"/>
  <c r="F27" i="7"/>
  <c r="G23" i="7"/>
  <c r="G14" i="7"/>
  <c r="C11" i="7"/>
  <c r="C9" i="7"/>
  <c r="H14" i="11"/>
  <c r="E24" i="7"/>
  <c r="E25" i="7"/>
  <c r="E28" i="7" s="1"/>
  <c r="C28" i="7"/>
  <c r="D28" i="7"/>
  <c r="F23" i="7"/>
  <c r="J14" i="10"/>
  <c r="G9" i="7"/>
  <c r="G28" i="7"/>
  <c r="B28" i="7"/>
  <c r="D9" i="7"/>
  <c r="D11" i="7"/>
  <c r="F14" i="7" s="1"/>
  <c r="G12" i="11"/>
  <c r="I25" i="7"/>
  <c r="B11" i="7"/>
  <c r="B9" i="7"/>
  <c r="D13" i="11"/>
  <c r="D12" i="11"/>
  <c r="F14" i="10"/>
  <c r="F13" i="10"/>
  <c r="F11" i="10"/>
  <c r="D34" i="10"/>
  <c r="D31" i="10"/>
  <c r="D32" i="10"/>
  <c r="D36" i="10" s="1"/>
  <c r="G34" i="10"/>
  <c r="G31" i="10"/>
  <c r="G32" i="10"/>
  <c r="G36" i="10" s="1"/>
  <c r="G13" i="10"/>
  <c r="G14" i="10"/>
  <c r="G11" i="10"/>
  <c r="D29" i="10"/>
  <c r="E36" i="10"/>
  <c r="F32" i="10"/>
  <c r="F34" i="10"/>
  <c r="F31" i="10"/>
  <c r="C13" i="10"/>
  <c r="C14" i="10"/>
  <c r="C11" i="10"/>
  <c r="H32" i="10"/>
  <c r="H36" i="10" s="1"/>
  <c r="H31" i="10"/>
  <c r="H34" i="10"/>
  <c r="E13" i="10"/>
  <c r="E14" i="10"/>
  <c r="E11" i="10"/>
  <c r="H29" i="10"/>
  <c r="F12" i="7" l="1"/>
  <c r="F15" i="7" s="1"/>
  <c r="F13" i="7"/>
  <c r="G29" i="7"/>
  <c r="G27" i="7"/>
  <c r="F22" i="7"/>
  <c r="F21" i="7"/>
  <c r="E13" i="7"/>
  <c r="E12" i="7"/>
  <c r="E15" i="7" s="1"/>
  <c r="B14" i="7"/>
  <c r="B23" i="7"/>
  <c r="C29" i="7"/>
  <c r="C27" i="7"/>
  <c r="B27" i="7"/>
  <c r="B29" i="7"/>
  <c r="E27" i="7"/>
  <c r="E29" i="7"/>
  <c r="C23" i="7"/>
  <c r="C14" i="7"/>
  <c r="G13" i="7"/>
  <c r="G12" i="7"/>
  <c r="G15" i="7" s="1"/>
  <c r="D14" i="7"/>
  <c r="D23" i="7"/>
  <c r="D27" i="7"/>
  <c r="D29" i="7"/>
  <c r="G22" i="7"/>
  <c r="G21" i="7"/>
  <c r="I22" i="7" s="1"/>
  <c r="E22" i="7"/>
  <c r="E21" i="7"/>
  <c r="J34" i="10"/>
  <c r="C29" i="10"/>
  <c r="C17" i="10"/>
  <c r="E35" i="10"/>
  <c r="E37" i="10"/>
  <c r="E38" i="10"/>
  <c r="C36" i="10"/>
  <c r="H35" i="10"/>
  <c r="H38" i="10"/>
  <c r="H37" i="10"/>
  <c r="H27" i="10"/>
  <c r="J30" i="10" s="1"/>
  <c r="H28" i="10"/>
  <c r="G38" i="10"/>
  <c r="G37" i="10"/>
  <c r="G35" i="10"/>
  <c r="F29" i="10"/>
  <c r="F17" i="10"/>
  <c r="D27" i="10"/>
  <c r="D28" i="10"/>
  <c r="G29" i="10"/>
  <c r="G17" i="10"/>
  <c r="D35" i="10"/>
  <c r="D38" i="10"/>
  <c r="D37" i="10"/>
  <c r="E17" i="10"/>
  <c r="E29" i="10"/>
  <c r="D17" i="10"/>
  <c r="H17" i="10"/>
  <c r="F36" i="10"/>
  <c r="D21" i="7" l="1"/>
  <c r="D22" i="7"/>
  <c r="C13" i="7"/>
  <c r="C12" i="7"/>
  <c r="C15" i="7" s="1"/>
  <c r="B21" i="7"/>
  <c r="B22" i="7"/>
  <c r="D12" i="7"/>
  <c r="D15" i="7" s="1"/>
  <c r="D13" i="7"/>
  <c r="G16" i="7"/>
  <c r="G18" i="7"/>
  <c r="G17" i="7"/>
  <c r="G32" i="7" s="1"/>
  <c r="E18" i="7"/>
  <c r="E17" i="7"/>
  <c r="E32" i="7" s="1"/>
  <c r="E16" i="7"/>
  <c r="C21" i="7"/>
  <c r="C22" i="7"/>
  <c r="B12" i="7"/>
  <c r="B15" i="7" s="1"/>
  <c r="B13" i="7"/>
  <c r="F16" i="7"/>
  <c r="F17" i="7"/>
  <c r="F32" i="7" s="1"/>
  <c r="F18" i="7"/>
  <c r="E27" i="10"/>
  <c r="E28" i="10"/>
  <c r="C38" i="10"/>
  <c r="C35" i="10"/>
  <c r="C37" i="10"/>
  <c r="C15" i="10"/>
  <c r="C16" i="10"/>
  <c r="C18" i="10"/>
  <c r="E15" i="10"/>
  <c r="E18" i="10"/>
  <c r="E16" i="10"/>
  <c r="G28" i="10"/>
  <c r="G27" i="10"/>
  <c r="F18" i="10"/>
  <c r="E30" i="10" s="1"/>
  <c r="F15" i="10"/>
  <c r="F19" i="10" s="1"/>
  <c r="F16" i="10"/>
  <c r="C28" i="10"/>
  <c r="C30" i="10"/>
  <c r="C27" i="10"/>
  <c r="F37" i="10"/>
  <c r="F38" i="10"/>
  <c r="F35" i="10"/>
  <c r="G15" i="10"/>
  <c r="G19" i="10" s="1"/>
  <c r="G16" i="10"/>
  <c r="G18" i="10"/>
  <c r="H16" i="10"/>
  <c r="H18" i="10"/>
  <c r="H15" i="10"/>
  <c r="D16" i="10"/>
  <c r="D18" i="10"/>
  <c r="D15" i="10"/>
  <c r="D19" i="10" s="1"/>
  <c r="F27" i="10"/>
  <c r="F28" i="10"/>
  <c r="F30" i="10"/>
  <c r="G30" i="7" l="1"/>
  <c r="G31" i="7"/>
  <c r="G20" i="7"/>
  <c r="G19" i="7"/>
  <c r="I18" i="7" s="1"/>
  <c r="F20" i="7"/>
  <c r="F19" i="7"/>
  <c r="B17" i="7"/>
  <c r="B32" i="7" s="1"/>
  <c r="B18" i="7"/>
  <c r="B16" i="7"/>
  <c r="E31" i="7"/>
  <c r="E30" i="7"/>
  <c r="F31" i="7"/>
  <c r="F30" i="7"/>
  <c r="E19" i="7"/>
  <c r="E20" i="7"/>
  <c r="C18" i="7"/>
  <c r="C16" i="7"/>
  <c r="C17" i="7"/>
  <c r="C32" i="7" s="1"/>
  <c r="D16" i="7"/>
  <c r="D18" i="7"/>
  <c r="D17" i="7"/>
  <c r="D32" i="7" s="1"/>
  <c r="C19" i="10"/>
  <c r="D20" i="10"/>
  <c r="D22" i="10"/>
  <c r="D21" i="10"/>
  <c r="D23" i="10"/>
  <c r="H30" i="10"/>
  <c r="D30" i="10"/>
  <c r="H19" i="10"/>
  <c r="G30" i="10"/>
  <c r="E19" i="10"/>
  <c r="G23" i="10"/>
  <c r="G20" i="10"/>
  <c r="G21" i="10"/>
  <c r="G41" i="10" s="1"/>
  <c r="G22" i="10"/>
  <c r="F22" i="10"/>
  <c r="F23" i="10"/>
  <c r="F20" i="10"/>
  <c r="F21" i="10"/>
  <c r="F41" i="10" s="1"/>
  <c r="B30" i="7" l="1"/>
  <c r="B31" i="7"/>
  <c r="C31" i="7"/>
  <c r="C30" i="7"/>
  <c r="D41" i="10"/>
  <c r="D30" i="7"/>
  <c r="D31" i="7"/>
  <c r="D20" i="7"/>
  <c r="D19" i="7"/>
  <c r="C20" i="7"/>
  <c r="C19" i="7"/>
  <c r="B19" i="7"/>
  <c r="B20" i="7"/>
  <c r="H20" i="10"/>
  <c r="H22" i="10"/>
  <c r="H21" i="10"/>
  <c r="H41" i="10" s="1"/>
  <c r="H23" i="10"/>
  <c r="D39" i="10"/>
  <c r="D40" i="10"/>
  <c r="D42" i="10"/>
  <c r="G25" i="10"/>
  <c r="G24" i="10"/>
  <c r="G26" i="10"/>
  <c r="E21" i="10"/>
  <c r="E41" i="10" s="1"/>
  <c r="E22" i="10"/>
  <c r="E23" i="10"/>
  <c r="E20" i="10"/>
  <c r="F25" i="10"/>
  <c r="F24" i="10"/>
  <c r="F26" i="10"/>
  <c r="F40" i="10"/>
  <c r="F42" i="10"/>
  <c r="F39" i="10"/>
  <c r="G42" i="10"/>
  <c r="G39" i="10"/>
  <c r="G40" i="10"/>
  <c r="D25" i="10"/>
  <c r="D24" i="10"/>
  <c r="D26" i="10"/>
  <c r="C23" i="10"/>
  <c r="C21" i="10"/>
  <c r="C41" i="10" s="1"/>
  <c r="C20" i="10"/>
  <c r="C22" i="10"/>
  <c r="C42" i="10" l="1"/>
  <c r="C39" i="10"/>
  <c r="C40" i="10"/>
  <c r="H25" i="10"/>
  <c r="H24" i="10"/>
  <c r="H26" i="10"/>
  <c r="E40" i="10"/>
  <c r="E39" i="10"/>
  <c r="E42" i="10"/>
  <c r="H39" i="10"/>
  <c r="H42" i="10"/>
  <c r="H40" i="10"/>
  <c r="C26" i="10"/>
  <c r="C25" i="10"/>
  <c r="C24" i="10"/>
  <c r="E26" i="10"/>
  <c r="E24" i="10"/>
  <c r="E25" i="10"/>
  <c r="J26" i="10" l="1"/>
</calcChain>
</file>

<file path=xl/sharedStrings.xml><?xml version="1.0" encoding="utf-8"?>
<sst xmlns="http://schemas.openxmlformats.org/spreadsheetml/2006/main" count="288" uniqueCount="44">
  <si>
    <t>x1</t>
  </si>
  <si>
    <t>x2</t>
  </si>
  <si>
    <t>d1</t>
  </si>
  <si>
    <t>d2</t>
  </si>
  <si>
    <t>d3</t>
  </si>
  <si>
    <t>b</t>
  </si>
  <si>
    <t>Vzhľadom na maximalizáciu účelovej funkcie jej priamku posúvame rovnobežne tak,</t>
  </si>
  <si>
    <t xml:space="preserve">aby sa stala dotyčnicou v najvzdialenejším bode od počiatku súradnicového systému. </t>
  </si>
  <si>
    <t>Takýmto bodom je bod B, v ktorom účelová funkcia nadobúda maximálnu hodnotu</t>
  </si>
  <si>
    <t>a je teda bodom optimálneho riešenia.</t>
  </si>
  <si>
    <t xml:space="preserve">Optimálne riešenie: </t>
  </si>
  <si>
    <t>V bode B (2;4)</t>
  </si>
  <si>
    <t>x1 = 2</t>
  </si>
  <si>
    <t>x2 = 4</t>
  </si>
  <si>
    <t>f(x) = 2200</t>
  </si>
  <si>
    <t>f(x) =</t>
  </si>
  <si>
    <t>300 x1 + 400 x2</t>
  </si>
  <si>
    <t>Výpočet hodnoty účelovej funkcie pre jednotlivé bázické riešenia</t>
  </si>
  <si>
    <t>A(0;5):</t>
  </si>
  <si>
    <t>300*0+400*5 =</t>
  </si>
  <si>
    <t>B(2;4):</t>
  </si>
  <si>
    <t>300*2+400*4 =</t>
  </si>
  <si>
    <t>V riešení, ktoré zodpovedá bodu B(2;4) nadobúda účelová funkcia maximálnu hodnotu, preto toto základné riešenie považujeme za optimálne riešenie.</t>
  </si>
  <si>
    <t>C(4;2):</t>
  </si>
  <si>
    <t>300*4+400*2 =</t>
  </si>
  <si>
    <t>D(5;0):</t>
  </si>
  <si>
    <t>300*5+400*0 =</t>
  </si>
  <si>
    <t xml:space="preserve">f(x) = </t>
  </si>
  <si>
    <t>Basic solution</t>
  </si>
  <si>
    <t>f(x) = 300x1 + +400x2</t>
  </si>
  <si>
    <t>f(x) - 300x1 - 400x3 = 0</t>
  </si>
  <si>
    <t>n</t>
  </si>
  <si>
    <t>m</t>
  </si>
  <si>
    <t>=</t>
  </si>
  <si>
    <t>5! / (5-3)! * 3! = 5*4*3*2 / 2*3*2</t>
  </si>
  <si>
    <t>Basic solutions</t>
  </si>
  <si>
    <t>x</t>
  </si>
  <si>
    <t>f(x)</t>
  </si>
  <si>
    <t xml:space="preserve">f(x) = 300x1 + 400x2 + 0d1 + 0d2 + 0d3 </t>
  </si>
  <si>
    <t>f(x) - 300x1 - 400x2 - 0d1 - 0d2 - 0d3 = 0</t>
  </si>
  <si>
    <t>Bázické riešenie</t>
  </si>
  <si>
    <t>neprípustné riešenie</t>
  </si>
  <si>
    <t>Optimálne riešenie</t>
  </si>
  <si>
    <t>Bázické premenné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</si>
</sst>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  <charset val="238"/>
    </font>
    <font>
      <sz val="14"/>
      <name val="Arial"/>
      <family val="2"/>
      <charset val="238"/>
    </font>
    <font>
      <sz val="8"/>
      <name val="Arial"/>
      <family val="2"/>
      <charset val="238"/>
    </font>
    <font>
      <sz val="16"/>
      <name val="Arial"/>
      <family val="2"/>
      <charset val="238"/>
    </font>
    <font>
      <b/>
      <sz val="10"/>
      <color indexed="12"/>
      <name val="Arial"/>
      <family val="2"/>
      <charset val="238"/>
    </font>
    <font>
      <sz val="12"/>
      <color indexed="12"/>
      <name val="Arial"/>
      <family val="2"/>
      <charset val="238"/>
    </font>
    <font>
      <sz val="10"/>
      <color indexed="12"/>
      <name val="Arial"/>
      <family val="2"/>
      <charset val="238"/>
    </font>
    <font>
      <b/>
      <sz val="12"/>
      <color indexed="12"/>
      <name val="Arial"/>
      <family val="2"/>
      <charset val="238"/>
    </font>
    <font>
      <b/>
      <sz val="12"/>
      <name val="Arial"/>
      <family val="2"/>
      <charset val="238"/>
    </font>
    <font>
      <sz val="14"/>
      <color indexed="10"/>
      <name val="Arial"/>
      <family val="2"/>
      <charset val="238"/>
    </font>
    <font>
      <sz val="10"/>
      <name val="Arial"/>
      <family val="2"/>
      <charset val="238"/>
    </font>
    <font>
      <sz val="12"/>
      <color rgb="FF0070C0"/>
      <name val="Arial"/>
      <family val="2"/>
      <charset val="238"/>
    </font>
    <font>
      <sz val="14"/>
      <color rgb="FFFF0000"/>
      <name val="Arial"/>
      <family val="2"/>
      <charset val="238"/>
    </font>
    <font>
      <sz val="14"/>
      <color rgb="FF0000FF"/>
      <name val="Arial"/>
      <family val="2"/>
      <charset val="238"/>
    </font>
    <font>
      <sz val="16"/>
      <color rgb="FF0070C0"/>
      <name val="Arial"/>
      <family val="2"/>
      <charset val="238"/>
    </font>
    <font>
      <sz val="24"/>
      <name val="Arial"/>
      <family val="2"/>
      <charset val="238"/>
    </font>
    <font>
      <b/>
      <sz val="1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/>
  </cellStyleXfs>
  <cellXfs count="12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3" borderId="1" xfId="0" applyFont="1" applyFill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4" borderId="1" xfId="0" applyFont="1" applyFill="1" applyBorder="1"/>
    <xf numFmtId="0" fontId="1" fillId="4" borderId="2" xfId="0" applyFont="1" applyFill="1" applyBorder="1"/>
    <xf numFmtId="0" fontId="4" fillId="0" borderId="0" xfId="0" applyFont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right" vertical="top"/>
    </xf>
    <xf numFmtId="0" fontId="0" fillId="0" borderId="6" xfId="0" applyBorder="1"/>
    <xf numFmtId="0" fontId="5" fillId="0" borderId="0" xfId="0" applyFont="1" applyBorder="1"/>
    <xf numFmtId="0" fontId="6" fillId="0" borderId="0" xfId="0" applyFont="1" applyBorder="1"/>
    <xf numFmtId="0" fontId="0" fillId="0" borderId="0" xfId="0" applyBorder="1"/>
    <xf numFmtId="0" fontId="0" fillId="4" borderId="1" xfId="0" applyFill="1" applyBorder="1"/>
    <xf numFmtId="0" fontId="7" fillId="0" borderId="0" xfId="0" applyFont="1" applyBorder="1"/>
    <xf numFmtId="0" fontId="0" fillId="4" borderId="7" xfId="0" applyFill="1" applyBorder="1"/>
    <xf numFmtId="0" fontId="0" fillId="0" borderId="7" xfId="0" applyBorder="1"/>
    <xf numFmtId="0" fontId="0" fillId="0" borderId="0" xfId="0" applyAlignment="1">
      <alignment horizontal="center"/>
    </xf>
    <xf numFmtId="0" fontId="8" fillId="0" borderId="0" xfId="0" applyFont="1"/>
    <xf numFmtId="0" fontId="0" fillId="0" borderId="0" xfId="0" quotePrefix="1"/>
    <xf numFmtId="0" fontId="0" fillId="5" borderId="0" xfId="0" applyFill="1" applyAlignment="1">
      <alignment horizontal="center"/>
    </xf>
    <xf numFmtId="0" fontId="0" fillId="5" borderId="0" xfId="0" quotePrefix="1" applyFill="1"/>
    <xf numFmtId="0" fontId="0" fillId="5" borderId="0" xfId="0" applyFill="1"/>
    <xf numFmtId="0" fontId="1" fillId="2" borderId="8" xfId="0" applyFont="1" applyFill="1" applyBorder="1"/>
    <xf numFmtId="0" fontId="1" fillId="0" borderId="7" xfId="0" applyFont="1" applyBorder="1"/>
    <xf numFmtId="0" fontId="1" fillId="2" borderId="7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9" fillId="0" borderId="2" xfId="0" applyFont="1" applyBorder="1"/>
    <xf numFmtId="0" fontId="1" fillId="0" borderId="8" xfId="0" applyFont="1" applyBorder="1"/>
    <xf numFmtId="0" fontId="9" fillId="0" borderId="7" xfId="0" applyFont="1" applyBorder="1"/>
    <xf numFmtId="0" fontId="1" fillId="0" borderId="7" xfId="0" applyFont="1" applyFill="1" applyBorder="1"/>
    <xf numFmtId="0" fontId="1" fillId="0" borderId="1" xfId="0" applyFont="1" applyFill="1" applyBorder="1"/>
    <xf numFmtId="0" fontId="1" fillId="2" borderId="9" xfId="0" applyFont="1" applyFill="1" applyBorder="1"/>
    <xf numFmtId="0" fontId="1" fillId="0" borderId="2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9" fillId="0" borderId="1" xfId="0" applyFont="1" applyBorder="1"/>
    <xf numFmtId="0" fontId="1" fillId="0" borderId="9" xfId="0" applyFont="1" applyBorder="1"/>
    <xf numFmtId="0" fontId="1" fillId="0" borderId="5" xfId="0" applyFont="1" applyBorder="1" applyAlignment="1">
      <alignment horizontal="center"/>
    </xf>
    <xf numFmtId="0" fontId="11" fillId="0" borderId="0" xfId="0" applyFont="1"/>
    <xf numFmtId="0" fontId="11" fillId="0" borderId="0" xfId="1" applyFont="1"/>
    <xf numFmtId="0" fontId="3" fillId="0" borderId="1" xfId="0" applyFont="1" applyBorder="1" applyAlignment="1">
      <alignment horizontal="center" vertical="center"/>
    </xf>
    <xf numFmtId="0" fontId="1" fillId="0" borderId="12" xfId="0" applyFont="1" applyBorder="1"/>
    <xf numFmtId="0" fontId="1" fillId="0" borderId="5" xfId="0" applyFont="1" applyBorder="1"/>
    <xf numFmtId="0" fontId="1" fillId="2" borderId="5" xfId="0" applyFont="1" applyFill="1" applyBorder="1"/>
    <xf numFmtId="0" fontId="3" fillId="0" borderId="2" xfId="0" applyFont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center"/>
    </xf>
    <xf numFmtId="0" fontId="10" fillId="6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12" fillId="0" borderId="1" xfId="0" applyFont="1" applyFill="1" applyBorder="1"/>
    <xf numFmtId="0" fontId="13" fillId="0" borderId="0" xfId="0" applyFont="1"/>
    <xf numFmtId="0" fontId="14" fillId="0" borderId="2" xfId="0" applyFont="1" applyBorder="1" applyAlignment="1">
      <alignment horizontal="center" vertical="center"/>
    </xf>
    <xf numFmtId="0" fontId="12" fillId="0" borderId="1" xfId="0" applyFont="1" applyBorder="1"/>
    <xf numFmtId="0" fontId="12" fillId="0" borderId="5" xfId="0" applyFont="1" applyBorder="1"/>
    <xf numFmtId="0" fontId="12" fillId="0" borderId="2" xfId="0" applyFont="1" applyBorder="1"/>
    <xf numFmtId="0" fontId="12" fillId="0" borderId="3" xfId="0" applyFont="1" applyBorder="1"/>
    <xf numFmtId="0" fontId="12" fillId="2" borderId="1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3" fillId="0" borderId="7" xfId="0" applyFont="1" applyBorder="1" applyAlignment="1">
      <alignment horizontal="center" vertical="center"/>
    </xf>
    <xf numFmtId="0" fontId="1" fillId="4" borderId="7" xfId="0" applyFont="1" applyFill="1" applyBorder="1"/>
    <xf numFmtId="0" fontId="1" fillId="0" borderId="6" xfId="0" applyFont="1" applyBorder="1"/>
    <xf numFmtId="0" fontId="12" fillId="0" borderId="6" xfId="0" applyFont="1" applyBorder="1"/>
    <xf numFmtId="0" fontId="1" fillId="0" borderId="18" xfId="0" applyFont="1" applyBorder="1"/>
    <xf numFmtId="0" fontId="1" fillId="0" borderId="19" xfId="0" applyFont="1" applyBorder="1"/>
    <xf numFmtId="0" fontId="12" fillId="0" borderId="20" xfId="0" applyFont="1" applyFill="1" applyBorder="1"/>
    <xf numFmtId="0" fontId="1" fillId="0" borderId="6" xfId="0" applyFont="1" applyFill="1" applyBorder="1"/>
    <xf numFmtId="0" fontId="1" fillId="0" borderId="21" xfId="0" applyFont="1" applyBorder="1"/>
    <xf numFmtId="0" fontId="1" fillId="7" borderId="21" xfId="0" applyFont="1" applyFill="1" applyBorder="1"/>
    <xf numFmtId="0" fontId="1" fillId="0" borderId="21" xfId="0" applyFont="1" applyFill="1" applyBorder="1"/>
    <xf numFmtId="0" fontId="10" fillId="0" borderId="0" xfId="0" applyFont="1" applyBorder="1"/>
    <xf numFmtId="0" fontId="1" fillId="3" borderId="5" xfId="0" applyFont="1" applyFill="1" applyBorder="1" applyAlignment="1">
      <alignment horizontal="center"/>
    </xf>
    <xf numFmtId="0" fontId="1" fillId="0" borderId="5" xfId="0" applyFont="1" applyFill="1" applyBorder="1"/>
    <xf numFmtId="0" fontId="1" fillId="0" borderId="1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12" xfId="0" applyFont="1" applyFill="1" applyBorder="1" applyAlignment="1">
      <alignment horizontal="center"/>
    </xf>
    <xf numFmtId="0" fontId="9" fillId="0" borderId="1" xfId="0" applyFont="1" applyFill="1" applyBorder="1"/>
    <xf numFmtId="0" fontId="1" fillId="0" borderId="4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0" fontId="9" fillId="0" borderId="7" xfId="0" applyFont="1" applyFill="1" applyBorder="1"/>
    <xf numFmtId="0" fontId="0" fillId="0" borderId="0" xfId="0" applyFill="1" applyBorder="1"/>
    <xf numFmtId="0" fontId="10" fillId="0" borderId="0" xfId="0" applyFont="1" applyFill="1" applyBorder="1"/>
    <xf numFmtId="0" fontId="1" fillId="7" borderId="0" xfId="0" applyFont="1" applyFill="1"/>
    <xf numFmtId="49" fontId="0" fillId="0" borderId="0" xfId="0" applyNumberFormat="1" applyAlignment="1">
      <alignment horizontal="left" wrapText="1"/>
    </xf>
    <xf numFmtId="49" fontId="10" fillId="0" borderId="17" xfId="0" applyNumberFormat="1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wrapText="1"/>
    </xf>
    <xf numFmtId="49" fontId="10" fillId="0" borderId="7" xfId="0" applyNumberFormat="1" applyFont="1" applyBorder="1" applyAlignment="1">
      <alignment horizontal="center" wrapText="1"/>
    </xf>
    <xf numFmtId="49" fontId="10" fillId="0" borderId="26" xfId="0" applyNumberFormat="1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 wrapText="1"/>
    </xf>
    <xf numFmtId="49" fontId="10" fillId="0" borderId="22" xfId="0" applyNumberFormat="1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0" borderId="25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</cellXfs>
  <cellStyles count="2">
    <cellStyle name="Normal 2" xfId="1"/>
    <cellStyle name="Normálne" xfId="0" builtinId="0"/>
  </cellStyles>
  <dxfs count="0"/>
  <tableStyles count="0" defaultTableStyle="TableStyleMedium2" defaultPivotStyle="PivotStyleLight16"/>
  <colors>
    <mruColors>
      <color rgb="FF35EB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790575</xdr:colOff>
      <xdr:row>12</xdr:row>
      <xdr:rowOff>571500</xdr:rowOff>
    </xdr:from>
    <xdr:to>
      <xdr:col>4</xdr:col>
      <xdr:colOff>38100</xdr:colOff>
      <xdr:row>13</xdr:row>
      <xdr:rowOff>19050</xdr:rowOff>
    </xdr:to>
    <xdr:sp macro="" textlink="">
      <xdr:nvSpPr>
        <xdr:cNvPr id="3271" name="Oval 1"/>
        <xdr:cNvSpPr>
          <a:spLocks noChangeArrowheads="1"/>
        </xdr:cNvSpPr>
      </xdr:nvSpPr>
      <xdr:spPr bwMode="auto">
        <a:xfrm>
          <a:off x="2438400" y="6562725"/>
          <a:ext cx="38100" cy="190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</xdr:spPr>
    </xdr:sp>
    <xdr:clientData/>
  </xdr:twoCellAnchor>
  <xdr:twoCellAnchor>
    <xdr:from>
      <xdr:col>1</xdr:col>
      <xdr:colOff>600075</xdr:colOff>
      <xdr:row>7</xdr:row>
      <xdr:rowOff>466725</xdr:rowOff>
    </xdr:from>
    <xdr:to>
      <xdr:col>2</xdr:col>
      <xdr:colOff>66675</xdr:colOff>
      <xdr:row>8</xdr:row>
      <xdr:rowOff>38100</xdr:rowOff>
    </xdr:to>
    <xdr:sp macro="" textlink="">
      <xdr:nvSpPr>
        <xdr:cNvPr id="3272" name="Oval 2"/>
        <xdr:cNvSpPr>
          <a:spLocks noChangeArrowheads="1"/>
        </xdr:cNvSpPr>
      </xdr:nvSpPr>
      <xdr:spPr bwMode="auto">
        <a:xfrm>
          <a:off x="1209675" y="4000500"/>
          <a:ext cx="76200" cy="7620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</xdr:spPr>
    </xdr:sp>
    <xdr:clientData/>
  </xdr:twoCellAnchor>
  <xdr:twoCellAnchor>
    <xdr:from>
      <xdr:col>1</xdr:col>
      <xdr:colOff>809625</xdr:colOff>
      <xdr:row>12</xdr:row>
      <xdr:rowOff>571500</xdr:rowOff>
    </xdr:from>
    <xdr:to>
      <xdr:col>2</xdr:col>
      <xdr:colOff>57150</xdr:colOff>
      <xdr:row>13</xdr:row>
      <xdr:rowOff>19050</xdr:rowOff>
    </xdr:to>
    <xdr:sp macro="" textlink="">
      <xdr:nvSpPr>
        <xdr:cNvPr id="3273" name="Oval 3"/>
        <xdr:cNvSpPr>
          <a:spLocks noChangeArrowheads="1"/>
        </xdr:cNvSpPr>
      </xdr:nvSpPr>
      <xdr:spPr bwMode="auto">
        <a:xfrm>
          <a:off x="1219200" y="6562725"/>
          <a:ext cx="57150" cy="190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</xdr:spPr>
    </xdr:sp>
    <xdr:clientData/>
  </xdr:twoCellAnchor>
  <xdr:twoCellAnchor>
    <xdr:from>
      <xdr:col>0</xdr:col>
      <xdr:colOff>361950</xdr:colOff>
      <xdr:row>8</xdr:row>
      <xdr:rowOff>428625</xdr:rowOff>
    </xdr:from>
    <xdr:to>
      <xdr:col>8</xdr:col>
      <xdr:colOff>123825</xdr:colOff>
      <xdr:row>14</xdr:row>
      <xdr:rowOff>314325</xdr:rowOff>
    </xdr:to>
    <xdr:sp macro="" textlink="">
      <xdr:nvSpPr>
        <xdr:cNvPr id="3274" name="Line 4"/>
        <xdr:cNvSpPr>
          <a:spLocks noChangeShapeType="1"/>
        </xdr:cNvSpPr>
      </xdr:nvSpPr>
      <xdr:spPr bwMode="auto">
        <a:xfrm>
          <a:off x="361950" y="4467225"/>
          <a:ext cx="4638675" cy="2914650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314325</xdr:rowOff>
    </xdr:from>
    <xdr:to>
      <xdr:col>3</xdr:col>
      <xdr:colOff>0</xdr:colOff>
      <xdr:row>12</xdr:row>
      <xdr:rowOff>485775</xdr:rowOff>
    </xdr:to>
    <xdr:sp macro="" textlink="">
      <xdr:nvSpPr>
        <xdr:cNvPr id="3275" name="Line 5"/>
        <xdr:cNvSpPr>
          <a:spLocks noChangeShapeType="1"/>
        </xdr:cNvSpPr>
      </xdr:nvSpPr>
      <xdr:spPr bwMode="auto">
        <a:xfrm flipV="1">
          <a:off x="1828800" y="4857750"/>
          <a:ext cx="0" cy="16859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561975</xdr:colOff>
      <xdr:row>8</xdr:row>
      <xdr:rowOff>476250</xdr:rowOff>
    </xdr:from>
    <xdr:to>
      <xdr:col>4</xdr:col>
      <xdr:colOff>28575</xdr:colOff>
      <xdr:row>9</xdr:row>
      <xdr:rowOff>47625</xdr:rowOff>
    </xdr:to>
    <xdr:sp macro="" textlink="">
      <xdr:nvSpPr>
        <xdr:cNvPr id="3276" name="Oval 6"/>
        <xdr:cNvSpPr>
          <a:spLocks noChangeArrowheads="1"/>
        </xdr:cNvSpPr>
      </xdr:nvSpPr>
      <xdr:spPr bwMode="auto">
        <a:xfrm>
          <a:off x="2390775" y="4514850"/>
          <a:ext cx="76200" cy="7620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</xdr:spPr>
    </xdr:sp>
    <xdr:clientData/>
  </xdr:twoCellAnchor>
  <xdr:twoCellAnchor>
    <xdr:from>
      <xdr:col>5</xdr:col>
      <xdr:colOff>581025</xdr:colOff>
      <xdr:row>10</xdr:row>
      <xdr:rowOff>457200</xdr:rowOff>
    </xdr:from>
    <xdr:to>
      <xdr:col>6</xdr:col>
      <xdr:colOff>47625</xdr:colOff>
      <xdr:row>11</xdr:row>
      <xdr:rowOff>28575</xdr:rowOff>
    </xdr:to>
    <xdr:sp macro="" textlink="">
      <xdr:nvSpPr>
        <xdr:cNvPr id="3277" name="Oval 7"/>
        <xdr:cNvSpPr>
          <a:spLocks noChangeArrowheads="1"/>
        </xdr:cNvSpPr>
      </xdr:nvSpPr>
      <xdr:spPr bwMode="auto">
        <a:xfrm>
          <a:off x="3629025" y="5505450"/>
          <a:ext cx="76200" cy="7620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</xdr:spPr>
    </xdr:sp>
    <xdr:clientData/>
  </xdr:twoCellAnchor>
  <xdr:twoCellAnchor>
    <xdr:from>
      <xdr:col>6</xdr:col>
      <xdr:colOff>581025</xdr:colOff>
      <xdr:row>12</xdr:row>
      <xdr:rowOff>457200</xdr:rowOff>
    </xdr:from>
    <xdr:to>
      <xdr:col>7</xdr:col>
      <xdr:colOff>47625</xdr:colOff>
      <xdr:row>13</xdr:row>
      <xdr:rowOff>28575</xdr:rowOff>
    </xdr:to>
    <xdr:sp macro="" textlink="">
      <xdr:nvSpPr>
        <xdr:cNvPr id="3278" name="Oval 8"/>
        <xdr:cNvSpPr>
          <a:spLocks noChangeArrowheads="1"/>
        </xdr:cNvSpPr>
      </xdr:nvSpPr>
      <xdr:spPr bwMode="auto">
        <a:xfrm>
          <a:off x="4238625" y="6515100"/>
          <a:ext cx="76200" cy="7620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</xdr:spPr>
    </xdr:sp>
    <xdr:clientData/>
  </xdr:twoCellAnchor>
  <xdr:twoCellAnchor>
    <xdr:from>
      <xdr:col>1</xdr:col>
      <xdr:colOff>590550</xdr:colOff>
      <xdr:row>12</xdr:row>
      <xdr:rowOff>457200</xdr:rowOff>
    </xdr:from>
    <xdr:to>
      <xdr:col>2</xdr:col>
      <xdr:colOff>57150</xdr:colOff>
      <xdr:row>13</xdr:row>
      <xdr:rowOff>28575</xdr:rowOff>
    </xdr:to>
    <xdr:sp macro="" textlink="">
      <xdr:nvSpPr>
        <xdr:cNvPr id="3279" name="Oval 9"/>
        <xdr:cNvSpPr>
          <a:spLocks noChangeArrowheads="1"/>
        </xdr:cNvSpPr>
      </xdr:nvSpPr>
      <xdr:spPr bwMode="auto">
        <a:xfrm>
          <a:off x="1200150" y="6515100"/>
          <a:ext cx="76200" cy="7620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</xdr:spPr>
    </xdr:sp>
    <xdr:clientData/>
  </xdr:twoCellAnchor>
  <xdr:oneCellAnchor>
    <xdr:from>
      <xdr:col>2</xdr:col>
      <xdr:colOff>371475</xdr:colOff>
      <xdr:row>11</xdr:row>
      <xdr:rowOff>342900</xdr:rowOff>
    </xdr:from>
    <xdr:ext cx="1911292" cy="179601"/>
    <xdr:sp macro="" textlink="">
      <xdr:nvSpPr>
        <xdr:cNvPr id="3082" name="Text Box 10"/>
        <xdr:cNvSpPr txBox="1">
          <a:spLocks noChangeArrowheads="1"/>
        </xdr:cNvSpPr>
      </xdr:nvSpPr>
      <xdr:spPr bwMode="auto">
        <a:xfrm>
          <a:off x="1590675" y="5895975"/>
          <a:ext cx="1911292" cy="179601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f(x) = 300x1 + 400x2 = 1200 [4;3]</a:t>
          </a:r>
          <a:endParaRPr lang="sk-SK"/>
        </a:p>
      </xdr:txBody>
    </xdr:sp>
    <xdr:clientData/>
  </xdr:oneCellAnchor>
  <xdr:twoCellAnchor editAs="oneCell">
    <xdr:from>
      <xdr:col>5</xdr:col>
      <xdr:colOff>123825</xdr:colOff>
      <xdr:row>0</xdr:row>
      <xdr:rowOff>342900</xdr:rowOff>
    </xdr:from>
    <xdr:to>
      <xdr:col>9</xdr:col>
      <xdr:colOff>561975</xdr:colOff>
      <xdr:row>3</xdr:row>
      <xdr:rowOff>104775</xdr:rowOff>
    </xdr:to>
    <xdr:sp macro="" textlink="">
      <xdr:nvSpPr>
        <xdr:cNvPr id="3083" name="Text Box 11"/>
        <xdr:cNvSpPr txBox="1">
          <a:spLocks noChangeArrowheads="1"/>
        </xdr:cNvSpPr>
      </xdr:nvSpPr>
      <xdr:spPr bwMode="auto">
        <a:xfrm>
          <a:off x="3171825" y="342900"/>
          <a:ext cx="28765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20x1 + 20x2  &lt;= 120 [6;   4]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6x1 +  12x2  &lt;=  60  [10; 5]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&lt;=  50  [5; 10]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x1, x2      =&gt; 0</a:t>
          </a:r>
          <a:endParaRPr lang="sk-SK"/>
        </a:p>
      </xdr:txBody>
    </xdr:sp>
    <xdr:clientData/>
  </xdr:twoCellAnchor>
  <xdr:twoCellAnchor>
    <xdr:from>
      <xdr:col>2</xdr:col>
      <xdr:colOff>28575</xdr:colOff>
      <xdr:row>0</xdr:row>
      <xdr:rowOff>381000</xdr:rowOff>
    </xdr:from>
    <xdr:to>
      <xdr:col>2</xdr:col>
      <xdr:colOff>247650</xdr:colOff>
      <xdr:row>0</xdr:row>
      <xdr:rowOff>381000</xdr:rowOff>
    </xdr:to>
    <xdr:sp macro="" textlink="">
      <xdr:nvSpPr>
        <xdr:cNvPr id="3282" name="Line 12"/>
        <xdr:cNvSpPr>
          <a:spLocks noChangeShapeType="1"/>
        </xdr:cNvSpPr>
      </xdr:nvSpPr>
      <xdr:spPr bwMode="auto">
        <a:xfrm>
          <a:off x="1247775" y="381000"/>
          <a:ext cx="2190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581025</xdr:colOff>
      <xdr:row>6</xdr:row>
      <xdr:rowOff>371475</xdr:rowOff>
    </xdr:from>
    <xdr:to>
      <xdr:col>8</xdr:col>
      <xdr:colOff>342900</xdr:colOff>
      <xdr:row>12</xdr:row>
      <xdr:rowOff>257175</xdr:rowOff>
    </xdr:to>
    <xdr:sp macro="" textlink="">
      <xdr:nvSpPr>
        <xdr:cNvPr id="3283" name="Line 13"/>
        <xdr:cNvSpPr>
          <a:spLocks noChangeShapeType="1"/>
        </xdr:cNvSpPr>
      </xdr:nvSpPr>
      <xdr:spPr bwMode="auto">
        <a:xfrm>
          <a:off x="581025" y="3400425"/>
          <a:ext cx="4638675" cy="2914650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0</xdr:row>
      <xdr:rowOff>95250</xdr:rowOff>
    </xdr:from>
    <xdr:to>
      <xdr:col>15</xdr:col>
      <xdr:colOff>9525</xdr:colOff>
      <xdr:row>14</xdr:row>
      <xdr:rowOff>76200</xdr:rowOff>
    </xdr:to>
    <xdr:grpSp>
      <xdr:nvGrpSpPr>
        <xdr:cNvPr id="3284" name="Group 14"/>
        <xdr:cNvGrpSpPr>
          <a:grpSpLocks/>
        </xdr:cNvGrpSpPr>
      </xdr:nvGrpSpPr>
      <xdr:grpSpPr bwMode="auto">
        <a:xfrm>
          <a:off x="619125" y="95250"/>
          <a:ext cx="8534400" cy="7048500"/>
          <a:chOff x="64" y="11"/>
          <a:chExt cx="896" cy="740"/>
        </a:xfrm>
      </xdr:grpSpPr>
      <xdr:sp macro="" textlink="">
        <xdr:nvSpPr>
          <xdr:cNvPr id="3289" name="Freeform 15"/>
          <xdr:cNvSpPr>
            <a:spLocks/>
          </xdr:cNvSpPr>
        </xdr:nvSpPr>
        <xdr:spPr bwMode="auto">
          <a:xfrm>
            <a:off x="132" y="431"/>
            <a:ext cx="312" cy="254"/>
          </a:xfrm>
          <a:custGeom>
            <a:avLst/>
            <a:gdLst>
              <a:gd name="T0" fmla="*/ 0 w 311"/>
              <a:gd name="T1" fmla="*/ 252 h 255"/>
              <a:gd name="T2" fmla="*/ 3 w 311"/>
              <a:gd name="T3" fmla="*/ 0 h 255"/>
              <a:gd name="T4" fmla="*/ 121 w 311"/>
              <a:gd name="T5" fmla="*/ 49 h 255"/>
              <a:gd name="T6" fmla="*/ 252 w 311"/>
              <a:gd name="T7" fmla="*/ 153 h 255"/>
              <a:gd name="T8" fmla="*/ 313 w 311"/>
              <a:gd name="T9" fmla="*/ 253 h 255"/>
              <a:gd name="T10" fmla="*/ 0 w 311"/>
              <a:gd name="T11" fmla="*/ 252 h 255"/>
              <a:gd name="T12" fmla="*/ 0 60000 65536"/>
              <a:gd name="T13" fmla="*/ 0 60000 65536"/>
              <a:gd name="T14" fmla="*/ 0 60000 65536"/>
              <a:gd name="T15" fmla="*/ 0 60000 65536"/>
              <a:gd name="T16" fmla="*/ 0 60000 65536"/>
              <a:gd name="T17" fmla="*/ 0 60000 65536"/>
            </a:gdLst>
            <a:ahLst/>
            <a:cxnLst>
              <a:cxn ang="T12">
                <a:pos x="T0" y="T1"/>
              </a:cxn>
              <a:cxn ang="T13">
                <a:pos x="T2" y="T3"/>
              </a:cxn>
              <a:cxn ang="T14">
                <a:pos x="T4" y="T5"/>
              </a:cxn>
              <a:cxn ang="T15">
                <a:pos x="T6" y="T7"/>
              </a:cxn>
              <a:cxn ang="T16">
                <a:pos x="T8" y="T9"/>
              </a:cxn>
              <a:cxn ang="T17">
                <a:pos x="T10" y="T11"/>
              </a:cxn>
            </a:cxnLst>
            <a:rect l="0" t="0" r="r" b="b"/>
            <a:pathLst>
              <a:path w="311" h="255">
                <a:moveTo>
                  <a:pt x="0" y="254"/>
                </a:moveTo>
                <a:lnTo>
                  <a:pt x="3" y="0"/>
                </a:lnTo>
                <a:lnTo>
                  <a:pt x="121" y="49"/>
                </a:lnTo>
                <a:lnTo>
                  <a:pt x="250" y="155"/>
                </a:lnTo>
                <a:lnTo>
                  <a:pt x="311" y="255"/>
                </a:lnTo>
                <a:lnTo>
                  <a:pt x="0" y="254"/>
                </a:lnTo>
                <a:close/>
              </a:path>
            </a:pathLst>
          </a:custGeom>
          <a:solidFill>
            <a:srgbClr xmlns:mc="http://schemas.openxmlformats.org/markup-compatibility/2006" xmlns:a14="http://schemas.microsoft.com/office/drawing/2010/main" val="FFFF00" mc:Ignorable="a14" a14:legacySpreadsheetColorIndex="13">
              <a:alpha val="23137"/>
            </a:srgbClr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</xdr:sp>
      <xdr:grpSp>
        <xdr:nvGrpSpPr>
          <xdr:cNvPr id="3290" name="Group 16"/>
          <xdr:cNvGrpSpPr>
            <a:grpSpLocks/>
          </xdr:cNvGrpSpPr>
        </xdr:nvGrpSpPr>
        <xdr:grpSpPr bwMode="auto">
          <a:xfrm>
            <a:off x="64" y="11"/>
            <a:ext cx="896" cy="740"/>
            <a:chOff x="64" y="11"/>
            <a:chExt cx="896" cy="740"/>
          </a:xfrm>
        </xdr:grpSpPr>
        <xdr:sp macro="" textlink="">
          <xdr:nvSpPr>
            <xdr:cNvPr id="3291" name="Line 17"/>
            <xdr:cNvSpPr>
              <a:spLocks noChangeShapeType="1"/>
            </xdr:cNvSpPr>
          </xdr:nvSpPr>
          <xdr:spPr bwMode="auto">
            <a:xfrm>
              <a:off x="128" y="11"/>
              <a:ext cx="2" cy="740"/>
            </a:xfrm>
            <a:prstGeom prst="line">
              <a:avLst/>
            </a:prstGeom>
            <a:noFill/>
            <a:ln w="2857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round/>
              <a:headEnd type="triangle" w="med" len="med"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292" name="Line 18"/>
            <xdr:cNvSpPr>
              <a:spLocks noChangeShapeType="1"/>
            </xdr:cNvSpPr>
          </xdr:nvSpPr>
          <xdr:spPr bwMode="auto">
            <a:xfrm>
              <a:off x="64" y="689"/>
              <a:ext cx="896" cy="0"/>
            </a:xfrm>
            <a:prstGeom prst="line">
              <a:avLst/>
            </a:prstGeom>
            <a:noFill/>
            <a:ln w="2857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293" name="Line 19"/>
            <xdr:cNvSpPr>
              <a:spLocks noChangeShapeType="1"/>
            </xdr:cNvSpPr>
          </xdr:nvSpPr>
          <xdr:spPr bwMode="auto">
            <a:xfrm flipH="1" flipV="1">
              <a:off x="129" y="424"/>
              <a:ext cx="638" cy="264"/>
            </a:xfrm>
            <a:prstGeom prst="line">
              <a:avLst/>
            </a:prstGeom>
            <a:noFill/>
            <a:ln w="19050">
              <a:solidFill>
                <a:srgbClr xmlns:mc="http://schemas.openxmlformats.org/markup-compatibility/2006" xmlns:a14="http://schemas.microsoft.com/office/drawing/2010/main" val="0000FF" mc:Ignorable="a14" a14:legacySpreadsheetColorIndex="12"/>
              </a:solidFill>
              <a:round/>
              <a:headEnd/>
              <a:tailEnd/>
            </a:ln>
            <a:effectLst/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sp macro="" textlink="">
          <xdr:nvSpPr>
            <xdr:cNvPr id="3294" name="Line 20"/>
            <xdr:cNvSpPr>
              <a:spLocks noChangeShapeType="1"/>
            </xdr:cNvSpPr>
          </xdr:nvSpPr>
          <xdr:spPr bwMode="auto">
            <a:xfrm flipH="1" flipV="1">
              <a:off x="128" y="159"/>
              <a:ext cx="322" cy="530"/>
            </a:xfrm>
            <a:prstGeom prst="line">
              <a:avLst/>
            </a:prstGeom>
            <a:noFill/>
            <a:ln w="19050">
              <a:solidFill>
                <a:srgbClr xmlns:mc="http://schemas.openxmlformats.org/markup-compatibility/2006" xmlns:a14="http://schemas.microsoft.com/office/drawing/2010/main" val="0000FF" mc:Ignorable="a14" a14:legacySpreadsheetColorIndex="12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295" name="Line 21"/>
            <xdr:cNvSpPr>
              <a:spLocks noChangeShapeType="1"/>
            </xdr:cNvSpPr>
          </xdr:nvSpPr>
          <xdr:spPr bwMode="auto">
            <a:xfrm flipH="1" flipV="1">
              <a:off x="130" y="370"/>
              <a:ext cx="381" cy="319"/>
            </a:xfrm>
            <a:prstGeom prst="line">
              <a:avLst/>
            </a:prstGeom>
            <a:noFill/>
            <a:ln w="19050">
              <a:solidFill>
                <a:srgbClr xmlns:mc="http://schemas.openxmlformats.org/markup-compatibility/2006" xmlns:a14="http://schemas.microsoft.com/office/drawing/2010/main" val="0000FF" mc:Ignorable="a14" a14:legacySpreadsheetColorIndex="12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094" name="Text Box 22"/>
            <xdr:cNvSpPr txBox="1">
              <a:spLocks noChangeArrowheads="1"/>
            </xdr:cNvSpPr>
          </xdr:nvSpPr>
          <xdr:spPr bwMode="auto">
            <a:xfrm>
              <a:off x="243" y="443"/>
              <a:ext cx="44" cy="19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18288" tIns="22860" rIns="0" bIns="0" anchor="t" upright="1">
              <a:spAutoFit/>
            </a:bodyPr>
            <a:lstStyle/>
            <a:p>
              <a:pPr algn="l" rtl="0">
                <a:defRPr sz="1000"/>
              </a:pPr>
              <a:r>
                <a:rPr lang="sk-SK" sz="10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 (2;4)</a:t>
              </a:r>
              <a:endParaRPr lang="sk-SK"/>
            </a:p>
          </xdr:txBody>
        </xdr:sp>
        <xdr:sp macro="" textlink="">
          <xdr:nvSpPr>
            <xdr:cNvPr id="3095" name="Text Box 23"/>
            <xdr:cNvSpPr txBox="1">
              <a:spLocks noChangeArrowheads="1"/>
            </xdr:cNvSpPr>
          </xdr:nvSpPr>
          <xdr:spPr bwMode="auto">
            <a:xfrm>
              <a:off x="452" y="703"/>
              <a:ext cx="44" cy="19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18288" tIns="22860" rIns="0" bIns="0" anchor="t" upright="1">
              <a:spAutoFit/>
            </a:bodyPr>
            <a:lstStyle/>
            <a:p>
              <a:pPr algn="l" rtl="0">
                <a:defRPr sz="1000"/>
              </a:pPr>
              <a:r>
                <a:rPr lang="sk-SK" sz="10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D (5;0)</a:t>
              </a:r>
              <a:endParaRPr lang="sk-SK"/>
            </a:p>
          </xdr:txBody>
        </xdr:sp>
        <xdr:sp macro="" textlink="">
          <xdr:nvSpPr>
            <xdr:cNvPr id="3096" name="Text Box 24"/>
            <xdr:cNvSpPr txBox="1">
              <a:spLocks noChangeArrowheads="1"/>
            </xdr:cNvSpPr>
          </xdr:nvSpPr>
          <xdr:spPr bwMode="auto">
            <a:xfrm>
              <a:off x="70" y="400"/>
              <a:ext cx="44" cy="19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18288" tIns="22860" rIns="0" bIns="0" anchor="t" upright="1">
              <a:spAutoFit/>
            </a:bodyPr>
            <a:lstStyle/>
            <a:p>
              <a:pPr algn="l" rtl="0">
                <a:defRPr sz="1000"/>
              </a:pPr>
              <a:r>
                <a:rPr lang="sk-SK" sz="10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A (0;5)</a:t>
              </a:r>
              <a:endParaRPr lang="sk-SK"/>
            </a:p>
          </xdr:txBody>
        </xdr:sp>
        <xdr:sp macro="" textlink="">
          <xdr:nvSpPr>
            <xdr:cNvPr id="3299" name="Line 25"/>
            <xdr:cNvSpPr>
              <a:spLocks noChangeShapeType="1"/>
            </xdr:cNvSpPr>
          </xdr:nvSpPr>
          <xdr:spPr bwMode="auto">
            <a:xfrm flipH="1">
              <a:off x="601" y="628"/>
              <a:ext cx="12" cy="25"/>
            </a:xfrm>
            <a:prstGeom prst="line">
              <a:avLst/>
            </a:prstGeom>
            <a:noFill/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300" name="Line 26"/>
            <xdr:cNvSpPr>
              <a:spLocks noChangeShapeType="1"/>
            </xdr:cNvSpPr>
          </xdr:nvSpPr>
          <xdr:spPr bwMode="auto">
            <a:xfrm flipH="1">
              <a:off x="160" y="245"/>
              <a:ext cx="16" cy="10"/>
            </a:xfrm>
            <a:prstGeom prst="line">
              <a:avLst/>
            </a:prstGeom>
            <a:noFill/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301" name="Line 27"/>
            <xdr:cNvSpPr>
              <a:spLocks noChangeShapeType="1"/>
            </xdr:cNvSpPr>
          </xdr:nvSpPr>
          <xdr:spPr bwMode="auto">
            <a:xfrm flipH="1">
              <a:off x="471" y="670"/>
              <a:ext cx="12" cy="10"/>
            </a:xfrm>
            <a:prstGeom prst="line">
              <a:avLst/>
            </a:prstGeom>
            <a:noFill/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302" name="Line 28"/>
            <xdr:cNvSpPr>
              <a:spLocks noChangeShapeType="1"/>
            </xdr:cNvSpPr>
          </xdr:nvSpPr>
          <xdr:spPr bwMode="auto">
            <a:xfrm flipV="1">
              <a:off x="921" y="660"/>
              <a:ext cx="0" cy="25"/>
            </a:xfrm>
            <a:prstGeom prst="line">
              <a:avLst/>
            </a:prstGeom>
            <a:noFill/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101" name="Text Box 29"/>
            <xdr:cNvSpPr txBox="1">
              <a:spLocks noChangeArrowheads="1"/>
            </xdr:cNvSpPr>
          </xdr:nvSpPr>
          <xdr:spPr bwMode="auto">
            <a:xfrm>
              <a:off x="395" y="569"/>
              <a:ext cx="44" cy="19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18288" tIns="22860" rIns="0" bIns="0" anchor="t" upright="1">
              <a:spAutoFit/>
            </a:bodyPr>
            <a:lstStyle/>
            <a:p>
              <a:pPr algn="l" rtl="0">
                <a:defRPr sz="1000"/>
              </a:pPr>
              <a:r>
                <a:rPr lang="sk-SK" sz="10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 (4;2)</a:t>
              </a:r>
              <a:endParaRPr lang="sk-SK"/>
            </a:p>
          </xdr:txBody>
        </xdr:sp>
      </xdr:grpSp>
    </xdr:grpSp>
    <xdr:clientData/>
  </xdr:twoCellAnchor>
  <xdr:oneCellAnchor>
    <xdr:from>
      <xdr:col>2</xdr:col>
      <xdr:colOff>295275</xdr:colOff>
      <xdr:row>7</xdr:row>
      <xdr:rowOff>9525</xdr:rowOff>
    </xdr:from>
    <xdr:ext cx="175176" cy="179601"/>
    <xdr:sp macro="" textlink="">
      <xdr:nvSpPr>
        <xdr:cNvPr id="3102" name="Text Box 30"/>
        <xdr:cNvSpPr txBox="1">
          <a:spLocks noChangeArrowheads="1"/>
        </xdr:cNvSpPr>
      </xdr:nvSpPr>
      <xdr:spPr bwMode="auto">
        <a:xfrm>
          <a:off x="1514475" y="3543300"/>
          <a:ext cx="175176" cy="179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(1)</a:t>
          </a:r>
          <a:endParaRPr lang="sk-SK"/>
        </a:p>
      </xdr:txBody>
    </xdr:sp>
    <xdr:clientData/>
  </xdr:oneCellAnchor>
  <xdr:oneCellAnchor>
    <xdr:from>
      <xdr:col>11</xdr:col>
      <xdr:colOff>104775</xdr:colOff>
      <xdr:row>12</xdr:row>
      <xdr:rowOff>38100</xdr:rowOff>
    </xdr:from>
    <xdr:ext cx="175176" cy="179601"/>
    <xdr:sp macro="" textlink="">
      <xdr:nvSpPr>
        <xdr:cNvPr id="3103" name="Text Box 31"/>
        <xdr:cNvSpPr txBox="1">
          <a:spLocks noChangeArrowheads="1"/>
        </xdr:cNvSpPr>
      </xdr:nvSpPr>
      <xdr:spPr bwMode="auto">
        <a:xfrm>
          <a:off x="6810375" y="6096000"/>
          <a:ext cx="175176" cy="179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(2)</a:t>
          </a:r>
          <a:endParaRPr lang="sk-SK"/>
        </a:p>
      </xdr:txBody>
    </xdr:sp>
    <xdr:clientData/>
  </xdr:oneCellAnchor>
  <xdr:oneCellAnchor>
    <xdr:from>
      <xdr:col>2</xdr:col>
      <xdr:colOff>295275</xdr:colOff>
      <xdr:row>3</xdr:row>
      <xdr:rowOff>190500</xdr:rowOff>
    </xdr:from>
    <xdr:ext cx="175176" cy="179601"/>
    <xdr:sp macro="" textlink="">
      <xdr:nvSpPr>
        <xdr:cNvPr id="3104" name="Text Box 32"/>
        <xdr:cNvSpPr txBox="1">
          <a:spLocks noChangeArrowheads="1"/>
        </xdr:cNvSpPr>
      </xdr:nvSpPr>
      <xdr:spPr bwMode="auto">
        <a:xfrm>
          <a:off x="1514475" y="1704975"/>
          <a:ext cx="175176" cy="179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(3)</a:t>
          </a:r>
          <a:endParaRPr lang="sk-SK"/>
        </a:p>
      </xdr:txBody>
    </xdr:sp>
    <xdr:clientData/>
  </xdr:oneCellAnchor>
  <xdr:oneCellAnchor>
    <xdr:from>
      <xdr:col>7</xdr:col>
      <xdr:colOff>390525</xdr:colOff>
      <xdr:row>11</xdr:row>
      <xdr:rowOff>190500</xdr:rowOff>
    </xdr:from>
    <xdr:ext cx="2688557" cy="179601"/>
    <xdr:sp macro="" textlink="">
      <xdr:nvSpPr>
        <xdr:cNvPr id="3105" name="Text Box 33"/>
        <xdr:cNvSpPr txBox="1">
          <a:spLocks noChangeArrowheads="1"/>
        </xdr:cNvSpPr>
      </xdr:nvSpPr>
      <xdr:spPr bwMode="auto">
        <a:xfrm>
          <a:off x="4657725" y="5743575"/>
          <a:ext cx="2688557" cy="179601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f(x) = 300x1 + 400x2 = 300*2 + 400*4 = 2200  </a:t>
          </a:r>
          <a:endParaRPr lang="sk-SK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14</xdr:col>
      <xdr:colOff>438150</xdr:colOff>
      <xdr:row>6</xdr:row>
      <xdr:rowOff>123825</xdr:rowOff>
    </xdr:to>
    <xdr:sp macro="" textlink="">
      <xdr:nvSpPr>
        <xdr:cNvPr id="2049" name="Text Box 1"/>
        <xdr:cNvSpPr txBox="1">
          <a:spLocks noChangeArrowheads="1"/>
        </xdr:cNvSpPr>
      </xdr:nvSpPr>
      <xdr:spPr bwMode="auto">
        <a:xfrm>
          <a:off x="6096000" y="228600"/>
          <a:ext cx="28765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20x1 + 20x2  &lt;= 120 [6;   4]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6x1 +  12x2  &lt;=  60  [10; 5]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&lt;=  50  [5; 10]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x1, x2      =&gt; 0</a:t>
          </a:r>
          <a:endParaRPr lang="sk-SK"/>
        </a:p>
      </xdr:txBody>
    </xdr:sp>
    <xdr:clientData/>
  </xdr:twoCellAnchor>
  <xdr:twoCellAnchor editAs="oneCell">
    <xdr:from>
      <xdr:col>15</xdr:col>
      <xdr:colOff>19050</xdr:colOff>
      <xdr:row>1</xdr:row>
      <xdr:rowOff>9525</xdr:rowOff>
    </xdr:from>
    <xdr:to>
      <xdr:col>23</xdr:col>
      <xdr:colOff>76200</xdr:colOff>
      <xdr:row>6</xdr:row>
      <xdr:rowOff>133350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9163050" y="238125"/>
          <a:ext cx="49339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+ 0d1 + 0d2 + 0d3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20x1 +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+  d1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120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6x1 +  12x2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+ d2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60</a:t>
          </a:r>
        </a:p>
        <a:p>
          <a:pPr algn="l" rtl="0">
            <a:defRPr sz="1000"/>
          </a:pP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   + d3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50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x1, x2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, d1, d2, d3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=&gt;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0</a:t>
          </a:r>
          <a:endParaRPr lang="sk-SK"/>
        </a:p>
      </xdr:txBody>
    </xdr:sp>
    <xdr:clientData/>
  </xdr:twoCellAnchor>
  <xdr:twoCellAnchor>
    <xdr:from>
      <xdr:col>13</xdr:col>
      <xdr:colOff>152400</xdr:colOff>
      <xdr:row>6</xdr:row>
      <xdr:rowOff>228599</xdr:rowOff>
    </xdr:from>
    <xdr:to>
      <xdr:col>13</xdr:col>
      <xdr:colOff>476250</xdr:colOff>
      <xdr:row>9</xdr:row>
      <xdr:rowOff>95249</xdr:rowOff>
    </xdr:to>
    <xdr:sp macro="" textlink="">
      <xdr:nvSpPr>
        <xdr:cNvPr id="4" name="Double Bracket 3"/>
        <xdr:cNvSpPr/>
      </xdr:nvSpPr>
      <xdr:spPr>
        <a:xfrm>
          <a:off x="7467600" y="1724024"/>
          <a:ext cx="323850" cy="561975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  <xdr:twoCellAnchor>
    <xdr:from>
      <xdr:col>13</xdr:col>
      <xdr:colOff>161925</xdr:colOff>
      <xdr:row>9</xdr:row>
      <xdr:rowOff>200024</xdr:rowOff>
    </xdr:from>
    <xdr:to>
      <xdr:col>13</xdr:col>
      <xdr:colOff>485775</xdr:colOff>
      <xdr:row>12</xdr:row>
      <xdr:rowOff>66674</xdr:rowOff>
    </xdr:to>
    <xdr:sp macro="" textlink="">
      <xdr:nvSpPr>
        <xdr:cNvPr id="5" name="Double Bracket 4"/>
        <xdr:cNvSpPr/>
      </xdr:nvSpPr>
      <xdr:spPr>
        <a:xfrm>
          <a:off x="7477125" y="2390774"/>
          <a:ext cx="323850" cy="561975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14</xdr:col>
      <xdr:colOff>438150</xdr:colOff>
      <xdr:row>6</xdr:row>
      <xdr:rowOff>121583</xdr:rowOff>
    </xdr:to>
    <xdr:sp macro="" textlink="">
      <xdr:nvSpPr>
        <xdr:cNvPr id="5121" name="Text Box 1"/>
        <xdr:cNvSpPr txBox="1">
          <a:spLocks noChangeArrowheads="1"/>
        </xdr:cNvSpPr>
      </xdr:nvSpPr>
      <xdr:spPr bwMode="auto">
        <a:xfrm>
          <a:off x="6096000" y="228600"/>
          <a:ext cx="28765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20x1 + 20x2  &lt;= 120 [6;   4]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6x1 +  12x2  &lt;=  60  [10; 5]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&lt;=  50  [5; 10]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x1, x2      =&gt; 0</a:t>
          </a:r>
          <a:endParaRPr lang="sk-SK"/>
        </a:p>
      </xdr:txBody>
    </xdr:sp>
    <xdr:clientData/>
  </xdr:twoCellAnchor>
  <xdr:twoCellAnchor>
    <xdr:from>
      <xdr:col>12</xdr:col>
      <xdr:colOff>152400</xdr:colOff>
      <xdr:row>6</xdr:row>
      <xdr:rowOff>228599</xdr:rowOff>
    </xdr:from>
    <xdr:to>
      <xdr:col>12</xdr:col>
      <xdr:colOff>476250</xdr:colOff>
      <xdr:row>9</xdr:row>
      <xdr:rowOff>95249</xdr:rowOff>
    </xdr:to>
    <xdr:sp macro="" textlink="">
      <xdr:nvSpPr>
        <xdr:cNvPr id="3" name="Double Bracket 2"/>
        <xdr:cNvSpPr/>
      </xdr:nvSpPr>
      <xdr:spPr>
        <a:xfrm>
          <a:off x="6858000" y="1724024"/>
          <a:ext cx="323850" cy="561975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  <xdr:twoCellAnchor>
    <xdr:from>
      <xdr:col>12</xdr:col>
      <xdr:colOff>161925</xdr:colOff>
      <xdr:row>9</xdr:row>
      <xdr:rowOff>200024</xdr:rowOff>
    </xdr:from>
    <xdr:to>
      <xdr:col>12</xdr:col>
      <xdr:colOff>485775</xdr:colOff>
      <xdr:row>12</xdr:row>
      <xdr:rowOff>66674</xdr:rowOff>
    </xdr:to>
    <xdr:sp macro="" textlink="">
      <xdr:nvSpPr>
        <xdr:cNvPr id="5" name="Double Bracket 4"/>
        <xdr:cNvSpPr/>
      </xdr:nvSpPr>
      <xdr:spPr>
        <a:xfrm>
          <a:off x="6867525" y="2390774"/>
          <a:ext cx="323850" cy="561975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  <xdr:twoCellAnchor editAs="oneCell">
    <xdr:from>
      <xdr:col>15</xdr:col>
      <xdr:colOff>13608</xdr:colOff>
      <xdr:row>1</xdr:row>
      <xdr:rowOff>0</xdr:rowOff>
    </xdr:from>
    <xdr:to>
      <xdr:col>23</xdr:col>
      <xdr:colOff>48986</xdr:colOff>
      <xdr:row>6</xdr:row>
      <xdr:rowOff>116541</xdr:rowOff>
    </xdr:to>
    <xdr:sp macro="" textlink="">
      <xdr:nvSpPr>
        <xdr:cNvPr id="7" name="Text Box 1"/>
        <xdr:cNvSpPr txBox="1">
          <a:spLocks noChangeArrowheads="1"/>
        </xdr:cNvSpPr>
      </xdr:nvSpPr>
      <xdr:spPr bwMode="auto">
        <a:xfrm>
          <a:off x="9198429" y="231321"/>
          <a:ext cx="49339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+ 0d1 + 0d2 + 0d3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20x1 +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+  d1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120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6x1 +  12x2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+ d2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60</a:t>
          </a:r>
        </a:p>
        <a:p>
          <a:pPr algn="l" rtl="0">
            <a:defRPr sz="1000"/>
          </a:pP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   + d3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50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x1, x2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, d1, d2, d3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=&gt;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0</a:t>
          </a:r>
          <a:endParaRPr lang="sk-SK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0</xdr:rowOff>
    </xdr:from>
    <xdr:to>
      <xdr:col>15</xdr:col>
      <xdr:colOff>438150</xdr:colOff>
      <xdr:row>6</xdr:row>
      <xdr:rowOff>104775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6096000" y="228600"/>
          <a:ext cx="28765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20x1 + 20x2  &lt;= 120 [6;   4]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6x1 +  12x2  &lt;=  60  [10; 5]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&lt;=  50  [5; 10]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x1, x2      =&gt; 0</a:t>
          </a:r>
          <a:endParaRPr lang="sk-SK"/>
        </a:p>
      </xdr:txBody>
    </xdr:sp>
    <xdr:clientData/>
  </xdr:twoCellAnchor>
  <xdr:twoCellAnchor>
    <xdr:from>
      <xdr:col>14</xdr:col>
      <xdr:colOff>152400</xdr:colOff>
      <xdr:row>7</xdr:row>
      <xdr:rowOff>228599</xdr:rowOff>
    </xdr:from>
    <xdr:to>
      <xdr:col>14</xdr:col>
      <xdr:colOff>476250</xdr:colOff>
      <xdr:row>11</xdr:row>
      <xdr:rowOff>95249</xdr:rowOff>
    </xdr:to>
    <xdr:sp macro="" textlink="">
      <xdr:nvSpPr>
        <xdr:cNvPr id="3" name="Double Bracket 2"/>
        <xdr:cNvSpPr/>
      </xdr:nvSpPr>
      <xdr:spPr>
        <a:xfrm>
          <a:off x="6248400" y="1724024"/>
          <a:ext cx="323850" cy="561975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  <xdr:twoCellAnchor>
    <xdr:from>
      <xdr:col>14</xdr:col>
      <xdr:colOff>161925</xdr:colOff>
      <xdr:row>11</xdr:row>
      <xdr:rowOff>200024</xdr:rowOff>
    </xdr:from>
    <xdr:to>
      <xdr:col>14</xdr:col>
      <xdr:colOff>485775</xdr:colOff>
      <xdr:row>15</xdr:row>
      <xdr:rowOff>66674</xdr:rowOff>
    </xdr:to>
    <xdr:sp macro="" textlink="">
      <xdr:nvSpPr>
        <xdr:cNvPr id="4" name="Double Bracket 3"/>
        <xdr:cNvSpPr/>
      </xdr:nvSpPr>
      <xdr:spPr>
        <a:xfrm>
          <a:off x="6257925" y="2390774"/>
          <a:ext cx="323850" cy="561975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  <xdr:twoCellAnchor editAs="oneCell">
    <xdr:from>
      <xdr:col>16</xdr:col>
      <xdr:colOff>13608</xdr:colOff>
      <xdr:row>1</xdr:row>
      <xdr:rowOff>0</xdr:rowOff>
    </xdr:from>
    <xdr:to>
      <xdr:col>24</xdr:col>
      <xdr:colOff>48986</xdr:colOff>
      <xdr:row>6</xdr:row>
      <xdr:rowOff>95250</xdr:rowOff>
    </xdr:to>
    <xdr:sp macro="" textlink="">
      <xdr:nvSpPr>
        <xdr:cNvPr id="5" name="Text Box 1"/>
        <xdr:cNvSpPr txBox="1">
          <a:spLocks noChangeArrowheads="1"/>
        </xdr:cNvSpPr>
      </xdr:nvSpPr>
      <xdr:spPr bwMode="auto">
        <a:xfrm>
          <a:off x="9157608" y="228600"/>
          <a:ext cx="4912178" cy="12668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+ 0d1 + 0d2 + 0d3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20x1 +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+  d1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120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6x1 +  12x2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+ d2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60</a:t>
          </a:r>
        </a:p>
        <a:p>
          <a:pPr algn="l" rtl="0">
            <a:defRPr sz="1000"/>
          </a:pP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   + d3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50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x1, x2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, d1, d2, d3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=&gt;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0</a:t>
          </a:r>
          <a:endParaRPr lang="sk-SK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0</xdr:rowOff>
    </xdr:from>
    <xdr:to>
      <xdr:col>15</xdr:col>
      <xdr:colOff>438150</xdr:colOff>
      <xdr:row>6</xdr:row>
      <xdr:rowOff>104775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6705600" y="228600"/>
          <a:ext cx="2876551" cy="12858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20x1 + 20x2  &lt;= 120 [6;   4]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6x1 +  12x2  &lt;=  60  [10; 5]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&lt;=  50  [5; 10]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x1, x2      =&gt; 0</a:t>
          </a:r>
          <a:endParaRPr lang="sk-SK"/>
        </a:p>
      </xdr:txBody>
    </xdr:sp>
    <xdr:clientData/>
  </xdr:twoCellAnchor>
  <xdr:twoCellAnchor>
    <xdr:from>
      <xdr:col>14</xdr:col>
      <xdr:colOff>152400</xdr:colOff>
      <xdr:row>7</xdr:row>
      <xdr:rowOff>228599</xdr:rowOff>
    </xdr:from>
    <xdr:to>
      <xdr:col>14</xdr:col>
      <xdr:colOff>476250</xdr:colOff>
      <xdr:row>11</xdr:row>
      <xdr:rowOff>95249</xdr:rowOff>
    </xdr:to>
    <xdr:sp macro="" textlink="">
      <xdr:nvSpPr>
        <xdr:cNvPr id="3" name="Double Bracket 2"/>
        <xdr:cNvSpPr/>
      </xdr:nvSpPr>
      <xdr:spPr>
        <a:xfrm>
          <a:off x="6858000" y="1962149"/>
          <a:ext cx="323850" cy="800100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  <xdr:twoCellAnchor>
    <xdr:from>
      <xdr:col>14</xdr:col>
      <xdr:colOff>161925</xdr:colOff>
      <xdr:row>11</xdr:row>
      <xdr:rowOff>200024</xdr:rowOff>
    </xdr:from>
    <xdr:to>
      <xdr:col>14</xdr:col>
      <xdr:colOff>485775</xdr:colOff>
      <xdr:row>15</xdr:row>
      <xdr:rowOff>66674</xdr:rowOff>
    </xdr:to>
    <xdr:sp macro="" textlink="">
      <xdr:nvSpPr>
        <xdr:cNvPr id="4" name="Double Bracket 3"/>
        <xdr:cNvSpPr/>
      </xdr:nvSpPr>
      <xdr:spPr>
        <a:xfrm>
          <a:off x="6867525" y="2867024"/>
          <a:ext cx="323850" cy="800100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  <xdr:twoCellAnchor editAs="oneCell">
    <xdr:from>
      <xdr:col>16</xdr:col>
      <xdr:colOff>13608</xdr:colOff>
      <xdr:row>1</xdr:row>
      <xdr:rowOff>0</xdr:rowOff>
    </xdr:from>
    <xdr:to>
      <xdr:col>24</xdr:col>
      <xdr:colOff>48986</xdr:colOff>
      <xdr:row>6</xdr:row>
      <xdr:rowOff>95250</xdr:rowOff>
    </xdr:to>
    <xdr:sp macro="" textlink="">
      <xdr:nvSpPr>
        <xdr:cNvPr id="5" name="Text Box 1"/>
        <xdr:cNvSpPr txBox="1">
          <a:spLocks noChangeArrowheads="1"/>
        </xdr:cNvSpPr>
      </xdr:nvSpPr>
      <xdr:spPr bwMode="auto">
        <a:xfrm>
          <a:off x="9767208" y="228600"/>
          <a:ext cx="4912179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+ 0d1 + 0d2 + 0d3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20x1 +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+  d1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120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6x1 +  12x2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+ d2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60</a:t>
          </a:r>
        </a:p>
        <a:p>
          <a:pPr algn="l" rtl="0">
            <a:defRPr sz="1000"/>
          </a:pP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   + d3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50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x1, x2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, d1, d2, d3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=&gt;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0</a:t>
          </a:r>
          <a:endParaRPr lang="sk-SK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0</xdr:rowOff>
    </xdr:from>
    <xdr:to>
      <xdr:col>15</xdr:col>
      <xdr:colOff>438150</xdr:colOff>
      <xdr:row>6</xdr:row>
      <xdr:rowOff>114300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6096000" y="228600"/>
          <a:ext cx="28765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20x1 + 20x2  &lt;= 120 [6;   4]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6x1 +  12x2  &lt;=  60  [10; 5]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&lt;=  50  [5; 10]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x1, x2      =&gt; 0</a:t>
          </a:r>
          <a:endParaRPr lang="sk-SK"/>
        </a:p>
      </xdr:txBody>
    </xdr:sp>
    <xdr:clientData/>
  </xdr:twoCellAnchor>
  <xdr:twoCellAnchor editAs="oneCell">
    <xdr:from>
      <xdr:col>16</xdr:col>
      <xdr:colOff>0</xdr:colOff>
      <xdr:row>1</xdr:row>
      <xdr:rowOff>0</xdr:rowOff>
    </xdr:from>
    <xdr:to>
      <xdr:col>24</xdr:col>
      <xdr:colOff>57150</xdr:colOff>
      <xdr:row>6</xdr:row>
      <xdr:rowOff>114300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9144000" y="228600"/>
          <a:ext cx="49339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+ 0d1 + 0d2 + 0d3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20x1 +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+  d1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120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6x1 +  12x2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+ d2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60</a:t>
          </a:r>
        </a:p>
        <a:p>
          <a:pPr algn="l" rtl="0">
            <a:defRPr sz="1000"/>
          </a:pP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   + d3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50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x1, x2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, d1, d2, d3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=&gt;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0</a:t>
          </a:r>
          <a:endParaRPr lang="sk-SK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0</xdr:rowOff>
    </xdr:from>
    <xdr:to>
      <xdr:col>15</xdr:col>
      <xdr:colOff>438150</xdr:colOff>
      <xdr:row>6</xdr:row>
      <xdr:rowOff>114300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6096000" y="228600"/>
          <a:ext cx="28765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20x1 + 20x2  &lt;= 120 [6;   4]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6x1 +  12x2  &lt;=  60  [10; 5]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&lt;=  50  [5; 10]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x1, x2      =&gt; 0</a:t>
          </a:r>
          <a:endParaRPr lang="sk-SK"/>
        </a:p>
      </xdr:txBody>
    </xdr:sp>
    <xdr:clientData/>
  </xdr:twoCellAnchor>
  <xdr:twoCellAnchor editAs="oneCell">
    <xdr:from>
      <xdr:col>16</xdr:col>
      <xdr:colOff>0</xdr:colOff>
      <xdr:row>1</xdr:row>
      <xdr:rowOff>0</xdr:rowOff>
    </xdr:from>
    <xdr:to>
      <xdr:col>24</xdr:col>
      <xdr:colOff>57150</xdr:colOff>
      <xdr:row>6</xdr:row>
      <xdr:rowOff>114300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9144000" y="228600"/>
          <a:ext cx="49339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+ 0d1 + 0d2 + 0d3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20x1 +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+  d1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120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6x1 +  12x2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+ d2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60</a:t>
          </a:r>
        </a:p>
        <a:p>
          <a:pPr algn="l" rtl="0">
            <a:defRPr sz="1000"/>
          </a:pP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   + d3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50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x1, x2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, d1, d2, d3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=&gt;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0</a:t>
          </a:r>
          <a:endParaRPr lang="sk-SK"/>
        </a:p>
      </xdr:txBody>
    </xdr: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0"/>
  <sheetViews>
    <sheetView topLeftCell="A7" workbookViewId="0"/>
  </sheetViews>
  <sheetFormatPr defaultRowHeight="39.950000000000003" customHeight="1" x14ac:dyDescent="0.2"/>
  <sheetData>
    <row r="1" spans="1:21" ht="39.950000000000003" customHeight="1" x14ac:dyDescent="0.2">
      <c r="A1" s="12"/>
      <c r="C1" s="13"/>
      <c r="D1" s="13"/>
      <c r="E1" s="13"/>
      <c r="F1" s="13"/>
      <c r="G1" s="13"/>
      <c r="H1" s="13"/>
      <c r="I1" s="13"/>
      <c r="J1" s="13"/>
      <c r="K1" s="13"/>
      <c r="L1" s="13"/>
      <c r="M1" s="14"/>
      <c r="N1" s="14"/>
      <c r="O1" s="14"/>
    </row>
    <row r="2" spans="1:21" ht="39.950000000000003" customHeight="1" x14ac:dyDescent="0.2">
      <c r="B2" s="15">
        <v>12</v>
      </c>
      <c r="C2" s="13"/>
      <c r="D2" s="13"/>
      <c r="E2" s="13"/>
      <c r="F2" s="13"/>
      <c r="G2" s="13"/>
      <c r="H2" s="13"/>
      <c r="I2" s="13"/>
      <c r="J2" s="13"/>
      <c r="K2" s="13"/>
      <c r="L2" s="16"/>
      <c r="M2" s="17" t="s">
        <v>6</v>
      </c>
      <c r="N2" s="17"/>
      <c r="O2" s="17"/>
      <c r="P2" s="17"/>
      <c r="Q2" s="17"/>
      <c r="R2" s="18"/>
      <c r="S2" s="18"/>
      <c r="T2" s="18"/>
      <c r="U2" s="19"/>
    </row>
    <row r="3" spans="1:21" ht="39.950000000000003" customHeight="1" x14ac:dyDescent="0.2">
      <c r="B3" s="15">
        <v>11</v>
      </c>
      <c r="C3" s="13"/>
      <c r="D3" s="13"/>
      <c r="E3" s="13"/>
      <c r="F3" s="13"/>
      <c r="G3" s="13"/>
      <c r="H3" s="13"/>
      <c r="I3" s="13"/>
      <c r="J3" s="13"/>
      <c r="K3" s="13"/>
      <c r="L3" s="16"/>
      <c r="M3" s="17" t="s">
        <v>7</v>
      </c>
      <c r="N3" s="17"/>
      <c r="O3" s="17"/>
      <c r="P3" s="17"/>
      <c r="Q3" s="17"/>
      <c r="R3" s="18"/>
      <c r="S3" s="18"/>
      <c r="T3" s="18"/>
      <c r="U3" s="19"/>
    </row>
    <row r="4" spans="1:21" ht="39.950000000000003" customHeight="1" x14ac:dyDescent="0.2">
      <c r="B4" s="15">
        <v>10</v>
      </c>
      <c r="C4" s="13"/>
      <c r="D4" s="13"/>
      <c r="E4" s="13"/>
      <c r="F4" s="13"/>
      <c r="G4" s="13"/>
      <c r="H4" s="13"/>
      <c r="I4" s="13"/>
      <c r="J4" s="13"/>
      <c r="K4" s="13"/>
      <c r="L4" s="16"/>
      <c r="M4" s="17" t="s">
        <v>8</v>
      </c>
      <c r="N4" s="17"/>
      <c r="O4" s="17"/>
      <c r="P4" s="17"/>
      <c r="Q4" s="17"/>
      <c r="R4" s="18"/>
      <c r="S4" s="18"/>
      <c r="T4" s="18"/>
      <c r="U4" s="19"/>
    </row>
    <row r="5" spans="1:21" ht="39.950000000000003" customHeight="1" x14ac:dyDescent="0.2">
      <c r="B5" s="15">
        <v>9</v>
      </c>
      <c r="C5" s="20"/>
      <c r="D5" s="13"/>
      <c r="E5" s="13"/>
      <c r="F5" s="13"/>
      <c r="G5" s="13"/>
      <c r="H5" s="13"/>
      <c r="I5" s="13"/>
      <c r="J5" s="13"/>
      <c r="K5" s="13"/>
      <c r="L5" s="16"/>
      <c r="M5" s="17" t="s">
        <v>9</v>
      </c>
      <c r="N5" s="17"/>
      <c r="O5" s="17"/>
      <c r="P5" s="17"/>
      <c r="Q5" s="17"/>
      <c r="R5" s="18"/>
      <c r="S5" s="18"/>
      <c r="T5" s="18"/>
      <c r="U5" s="19"/>
    </row>
    <row r="6" spans="1:21" ht="39.950000000000003" customHeight="1" x14ac:dyDescent="0.25">
      <c r="B6" s="15">
        <v>8</v>
      </c>
      <c r="C6" s="20"/>
      <c r="D6" s="20"/>
      <c r="E6" s="13"/>
      <c r="F6" s="13"/>
      <c r="G6" s="13"/>
      <c r="H6" s="13"/>
      <c r="I6" s="13"/>
      <c r="J6" s="13"/>
      <c r="K6" s="13"/>
      <c r="L6" s="16"/>
      <c r="M6" s="21" t="s">
        <v>10</v>
      </c>
      <c r="N6" s="17"/>
      <c r="O6" s="19"/>
      <c r="P6" s="17" t="s">
        <v>11</v>
      </c>
      <c r="Q6" s="17"/>
      <c r="R6" s="18"/>
      <c r="S6" s="18"/>
      <c r="T6" s="18"/>
      <c r="U6" s="19"/>
    </row>
    <row r="7" spans="1:21" ht="39.950000000000003" customHeight="1" x14ac:dyDescent="0.2">
      <c r="B7" s="15">
        <v>7</v>
      </c>
      <c r="C7" s="20"/>
      <c r="D7" s="20"/>
      <c r="E7" s="20"/>
      <c r="F7" s="13"/>
      <c r="G7" s="13"/>
      <c r="H7" s="13"/>
      <c r="I7" s="13"/>
      <c r="J7" s="13"/>
      <c r="K7" s="13"/>
      <c r="L7" s="16"/>
      <c r="M7" s="17"/>
      <c r="N7" s="17"/>
      <c r="O7" s="19"/>
      <c r="P7" s="17" t="s">
        <v>12</v>
      </c>
      <c r="Q7" s="17"/>
      <c r="R7" s="18"/>
      <c r="S7" s="18"/>
      <c r="T7" s="18"/>
      <c r="U7" s="19"/>
    </row>
    <row r="8" spans="1:21" ht="39.950000000000003" customHeight="1" x14ac:dyDescent="0.2">
      <c r="B8" s="15">
        <v>6</v>
      </c>
      <c r="C8" s="20"/>
      <c r="D8" s="20"/>
      <c r="E8" s="20"/>
      <c r="F8" s="20"/>
      <c r="G8" s="13"/>
      <c r="H8" s="13"/>
      <c r="I8" s="13"/>
      <c r="J8" s="13"/>
      <c r="K8" s="13"/>
      <c r="L8" s="16"/>
      <c r="M8" s="17"/>
      <c r="N8" s="17"/>
      <c r="O8" s="19"/>
      <c r="P8" s="17" t="s">
        <v>13</v>
      </c>
      <c r="Q8" s="17"/>
      <c r="R8" s="18"/>
      <c r="S8" s="18"/>
      <c r="T8" s="18"/>
      <c r="U8" s="19"/>
    </row>
    <row r="9" spans="1:21" ht="39.950000000000003" customHeight="1" x14ac:dyDescent="0.2">
      <c r="B9" s="15">
        <v>5</v>
      </c>
      <c r="C9" s="20"/>
      <c r="D9" s="20"/>
      <c r="E9" s="20"/>
      <c r="F9" s="20"/>
      <c r="G9" s="13"/>
      <c r="H9" s="13"/>
      <c r="I9" s="13"/>
      <c r="J9" s="13"/>
      <c r="K9" s="13"/>
      <c r="L9" s="16"/>
      <c r="M9" s="17"/>
      <c r="N9" s="17"/>
      <c r="O9" s="19"/>
      <c r="P9" s="17" t="s">
        <v>14</v>
      </c>
      <c r="Q9" s="17"/>
      <c r="R9" s="18"/>
      <c r="S9" s="18"/>
      <c r="T9" s="18"/>
      <c r="U9" s="19"/>
    </row>
    <row r="10" spans="1:21" ht="39.950000000000003" customHeight="1" x14ac:dyDescent="0.2">
      <c r="B10" s="15">
        <v>4</v>
      </c>
      <c r="C10" s="22"/>
      <c r="D10" s="22"/>
      <c r="E10" s="22"/>
      <c r="F10" s="22"/>
      <c r="G10" s="22"/>
      <c r="H10" s="23"/>
      <c r="I10" s="23"/>
      <c r="J10" s="23"/>
      <c r="L10" s="23"/>
      <c r="N10" s="23"/>
      <c r="O10" s="23"/>
    </row>
    <row r="11" spans="1:21" ht="39.950000000000003" customHeight="1" x14ac:dyDescent="0.2">
      <c r="B11" s="15">
        <v>3</v>
      </c>
      <c r="C11" s="20"/>
      <c r="D11" s="20"/>
      <c r="E11" s="20"/>
      <c r="F11" s="20"/>
      <c r="G11" s="20"/>
      <c r="H11" s="20"/>
      <c r="I11" s="13"/>
      <c r="J11" s="13"/>
      <c r="K11" s="13"/>
      <c r="L11" s="13"/>
      <c r="M11" s="13"/>
      <c r="O11" s="13"/>
    </row>
    <row r="12" spans="1:21" ht="39.950000000000003" customHeight="1" x14ac:dyDescent="0.2">
      <c r="B12" s="15">
        <v>2</v>
      </c>
      <c r="C12" s="20"/>
      <c r="D12" s="20"/>
      <c r="E12" s="20"/>
      <c r="F12" s="20"/>
      <c r="G12" s="20"/>
      <c r="H12" s="20"/>
      <c r="I12" s="13"/>
      <c r="J12" s="13"/>
      <c r="K12" s="13"/>
      <c r="L12" s="13"/>
      <c r="M12" s="13"/>
      <c r="N12" s="13"/>
      <c r="O12" s="13"/>
    </row>
    <row r="13" spans="1:21" ht="39.950000000000003" customHeight="1" x14ac:dyDescent="0.2">
      <c r="B13" s="15">
        <v>1</v>
      </c>
      <c r="C13" s="20"/>
      <c r="D13" s="20"/>
      <c r="E13" s="20"/>
      <c r="F13" s="20"/>
      <c r="G13" s="20"/>
      <c r="H13" s="20"/>
      <c r="I13" s="20"/>
      <c r="J13" s="13"/>
      <c r="K13" s="13"/>
      <c r="L13" s="13"/>
      <c r="M13" s="13"/>
      <c r="N13" s="13"/>
      <c r="O13" s="13"/>
    </row>
    <row r="14" spans="1:21" ht="39.950000000000003" customHeight="1" x14ac:dyDescent="0.2">
      <c r="B14" s="15">
        <v>0</v>
      </c>
      <c r="C14" s="15">
        <v>1</v>
      </c>
      <c r="D14" s="15">
        <v>2</v>
      </c>
      <c r="E14" s="15">
        <v>3</v>
      </c>
      <c r="F14" s="15">
        <v>4</v>
      </c>
      <c r="G14" s="15">
        <v>5</v>
      </c>
      <c r="H14" s="15">
        <v>6</v>
      </c>
      <c r="I14" s="15">
        <v>7</v>
      </c>
      <c r="J14" s="15">
        <v>8</v>
      </c>
      <c r="K14" s="15">
        <v>9</v>
      </c>
      <c r="L14" s="15">
        <v>10</v>
      </c>
      <c r="M14" s="15">
        <v>11</v>
      </c>
      <c r="N14" s="15">
        <v>12</v>
      </c>
      <c r="O14" s="15">
        <v>13</v>
      </c>
    </row>
    <row r="15" spans="1:21" ht="39.950000000000003" customHeight="1" x14ac:dyDescent="0.2">
      <c r="C15" s="24" t="s">
        <v>15</v>
      </c>
      <c r="D15" t="s">
        <v>16</v>
      </c>
    </row>
    <row r="16" spans="1:21" ht="39.950000000000003" customHeight="1" x14ac:dyDescent="0.25">
      <c r="B16" s="25" t="s">
        <v>17</v>
      </c>
    </row>
    <row r="17" spans="2:12" ht="39.950000000000003" customHeight="1" x14ac:dyDescent="0.2">
      <c r="B17" s="24" t="s">
        <v>18</v>
      </c>
      <c r="C17" s="24" t="s">
        <v>15</v>
      </c>
      <c r="D17" s="26" t="s">
        <v>19</v>
      </c>
      <c r="F17">
        <f>300*0+400*5</f>
        <v>2000</v>
      </c>
    </row>
    <row r="18" spans="2:12" ht="39.950000000000003" customHeight="1" x14ac:dyDescent="0.2">
      <c r="B18" s="27" t="s">
        <v>20</v>
      </c>
      <c r="C18" s="27" t="s">
        <v>15</v>
      </c>
      <c r="D18" s="28" t="s">
        <v>21</v>
      </c>
      <c r="E18" s="29"/>
      <c r="F18" s="29">
        <f>300*2+400*4</f>
        <v>2200</v>
      </c>
      <c r="G18" s="99" t="s">
        <v>22</v>
      </c>
      <c r="H18" s="99"/>
      <c r="I18" s="99"/>
      <c r="J18" s="99"/>
      <c r="K18" s="99"/>
      <c r="L18" s="99"/>
    </row>
    <row r="19" spans="2:12" ht="39.75" customHeight="1" x14ac:dyDescent="0.2">
      <c r="B19" s="24" t="s">
        <v>23</v>
      </c>
      <c r="C19" s="24" t="s">
        <v>15</v>
      </c>
      <c r="D19" s="26" t="s">
        <v>24</v>
      </c>
      <c r="F19">
        <f>300*4+400*2</f>
        <v>2000</v>
      </c>
    </row>
    <row r="20" spans="2:12" ht="39.950000000000003" customHeight="1" x14ac:dyDescent="0.2">
      <c r="B20" s="24" t="s">
        <v>25</v>
      </c>
      <c r="C20" s="24" t="s">
        <v>15</v>
      </c>
      <c r="D20" s="26" t="s">
        <v>26</v>
      </c>
      <c r="F20">
        <f>300*5+400*0</f>
        <v>1500</v>
      </c>
    </row>
  </sheetData>
  <mergeCells count="1">
    <mergeCell ref="G18:L18"/>
  </mergeCells>
  <phoneticPr fontId="2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5"/>
  <sheetViews>
    <sheetView workbookViewId="0">
      <selection sqref="A1:A2"/>
    </sheetView>
  </sheetViews>
  <sheetFormatPr defaultRowHeight="12.75" x14ac:dyDescent="0.2"/>
  <sheetData>
    <row r="1" spans="1:20" ht="18" x14ac:dyDescent="0.25">
      <c r="A1" s="100" t="s">
        <v>40</v>
      </c>
      <c r="B1" s="2">
        <v>300</v>
      </c>
      <c r="C1" s="2">
        <v>400</v>
      </c>
      <c r="D1" s="2">
        <v>0</v>
      </c>
      <c r="E1" s="2">
        <v>0</v>
      </c>
      <c r="F1" s="2">
        <v>0</v>
      </c>
    </row>
    <row r="2" spans="1:20" ht="18" x14ac:dyDescent="0.25">
      <c r="A2" s="101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7" t="s">
        <v>5</v>
      </c>
      <c r="I2" s="1"/>
    </row>
    <row r="3" spans="1:20" ht="18" customHeight="1" x14ac:dyDescent="0.25">
      <c r="A3" s="105">
        <v>1</v>
      </c>
      <c r="B3" s="8">
        <v>20</v>
      </c>
      <c r="C3" s="3">
        <v>20</v>
      </c>
      <c r="D3" s="5">
        <v>1</v>
      </c>
      <c r="E3" s="5">
        <v>0</v>
      </c>
      <c r="F3" s="5">
        <v>0</v>
      </c>
      <c r="G3" s="3">
        <v>120</v>
      </c>
      <c r="I3" s="1"/>
    </row>
    <row r="4" spans="1:20" ht="18" customHeight="1" x14ac:dyDescent="0.25">
      <c r="A4" s="103"/>
      <c r="B4" s="8">
        <v>6</v>
      </c>
      <c r="C4" s="3">
        <v>12</v>
      </c>
      <c r="D4" s="5">
        <v>0</v>
      </c>
      <c r="E4" s="5">
        <v>1</v>
      </c>
      <c r="F4" s="5">
        <v>0</v>
      </c>
      <c r="G4" s="3">
        <v>60</v>
      </c>
      <c r="H4" s="1"/>
      <c r="I4" s="1"/>
    </row>
    <row r="5" spans="1:20" ht="18.75" customHeight="1" thickBot="1" x14ac:dyDescent="0.3">
      <c r="A5" s="104"/>
      <c r="B5" s="9">
        <v>10</v>
      </c>
      <c r="C5" s="4">
        <v>5</v>
      </c>
      <c r="D5" s="6">
        <v>0</v>
      </c>
      <c r="E5" s="6">
        <v>0</v>
      </c>
      <c r="F5" s="6">
        <v>1</v>
      </c>
      <c r="G5" s="4">
        <v>50</v>
      </c>
      <c r="I5" s="1"/>
    </row>
    <row r="6" spans="1:20" ht="18" x14ac:dyDescent="0.25">
      <c r="A6" s="102">
        <v>2</v>
      </c>
      <c r="B6" s="8"/>
      <c r="C6" s="3"/>
      <c r="D6" s="10"/>
      <c r="E6" s="10"/>
      <c r="F6" s="10"/>
      <c r="G6" s="3"/>
    </row>
    <row r="7" spans="1:20" ht="18" x14ac:dyDescent="0.25">
      <c r="A7" s="103"/>
      <c r="B7" s="8"/>
      <c r="C7" s="3"/>
      <c r="D7" s="10"/>
      <c r="E7" s="10"/>
      <c r="F7" s="10"/>
      <c r="G7" s="3"/>
    </row>
    <row r="8" spans="1:20" ht="18.75" thickBot="1" x14ac:dyDescent="0.3">
      <c r="A8" s="104"/>
      <c r="B8" s="9"/>
      <c r="C8" s="4"/>
      <c r="D8" s="11"/>
      <c r="E8" s="11"/>
      <c r="F8" s="11"/>
      <c r="G8" s="4"/>
      <c r="K8" s="48"/>
      <c r="N8" s="59" t="s">
        <v>31</v>
      </c>
    </row>
    <row r="9" spans="1:20" ht="18" x14ac:dyDescent="0.25">
      <c r="A9" s="102">
        <v>3</v>
      </c>
      <c r="B9" s="8"/>
      <c r="C9" s="3"/>
      <c r="D9" s="10"/>
      <c r="E9" s="10"/>
      <c r="F9" s="10"/>
      <c r="G9" s="3"/>
      <c r="K9" s="48"/>
      <c r="N9" s="59" t="s">
        <v>32</v>
      </c>
    </row>
    <row r="10" spans="1:20" ht="18" x14ac:dyDescent="0.25">
      <c r="A10" s="103"/>
      <c r="B10" s="8"/>
      <c r="C10" s="3"/>
      <c r="D10" s="10"/>
      <c r="E10" s="10"/>
      <c r="F10" s="10"/>
      <c r="G10" s="3"/>
    </row>
    <row r="11" spans="1:20" ht="18.75" thickBot="1" x14ac:dyDescent="0.3">
      <c r="A11" s="104"/>
      <c r="B11" s="9"/>
      <c r="C11" s="4"/>
      <c r="D11" s="11"/>
      <c r="E11" s="11"/>
      <c r="F11" s="11"/>
      <c r="G11" s="4"/>
      <c r="N11" s="24">
        <v>5</v>
      </c>
      <c r="O11" s="59" t="s">
        <v>33</v>
      </c>
      <c r="P11" s="58" t="s">
        <v>34</v>
      </c>
      <c r="S11" s="59" t="s">
        <v>33</v>
      </c>
      <c r="T11" s="61">
        <v>10</v>
      </c>
    </row>
    <row r="12" spans="1:20" ht="18" x14ac:dyDescent="0.25">
      <c r="A12" s="102">
        <v>4</v>
      </c>
      <c r="B12" s="8"/>
      <c r="C12" s="3"/>
      <c r="D12" s="10"/>
      <c r="E12" s="10"/>
      <c r="F12" s="10"/>
      <c r="G12" s="3"/>
      <c r="N12" s="24">
        <v>3</v>
      </c>
    </row>
    <row r="13" spans="1:20" ht="18" x14ac:dyDescent="0.25">
      <c r="A13" s="103"/>
      <c r="B13" s="8"/>
      <c r="C13" s="3"/>
      <c r="D13" s="10"/>
      <c r="E13" s="10"/>
      <c r="F13" s="10"/>
      <c r="G13" s="3"/>
    </row>
    <row r="14" spans="1:20" ht="18.75" thickBot="1" x14ac:dyDescent="0.3">
      <c r="A14" s="104"/>
      <c r="B14" s="9"/>
      <c r="C14" s="4"/>
      <c r="D14" s="11"/>
      <c r="E14" s="11"/>
      <c r="F14" s="11"/>
      <c r="G14" s="4"/>
      <c r="N14" s="106" t="s">
        <v>35</v>
      </c>
      <c r="O14" s="57">
        <v>1</v>
      </c>
      <c r="P14" s="57">
        <v>2</v>
      </c>
      <c r="Q14" s="57">
        <v>3</v>
      </c>
      <c r="R14" s="57">
        <v>4</v>
      </c>
      <c r="S14" s="57">
        <v>5</v>
      </c>
    </row>
    <row r="15" spans="1:20" ht="18" x14ac:dyDescent="0.25">
      <c r="A15" s="102">
        <v>5</v>
      </c>
      <c r="B15" s="8"/>
      <c r="C15" s="3"/>
      <c r="D15" s="10"/>
      <c r="E15" s="10"/>
      <c r="F15" s="10"/>
      <c r="G15" s="3"/>
      <c r="N15" s="107"/>
      <c r="O15" s="2" t="s">
        <v>0</v>
      </c>
      <c r="P15" s="2" t="s">
        <v>1</v>
      </c>
      <c r="Q15" s="2" t="s">
        <v>2</v>
      </c>
      <c r="R15" s="2" t="s">
        <v>3</v>
      </c>
      <c r="S15" s="2" t="s">
        <v>4</v>
      </c>
    </row>
    <row r="16" spans="1:20" ht="18" x14ac:dyDescent="0.25">
      <c r="A16" s="103"/>
      <c r="B16" s="8"/>
      <c r="C16" s="3"/>
      <c r="D16" s="10"/>
      <c r="E16" s="10"/>
      <c r="F16" s="10"/>
      <c r="G16" s="3"/>
      <c r="N16" s="13">
        <v>1</v>
      </c>
      <c r="O16" s="57"/>
      <c r="P16" s="57"/>
      <c r="Q16" s="60" t="s">
        <v>36</v>
      </c>
      <c r="R16" s="60" t="s">
        <v>36</v>
      </c>
      <c r="S16" s="60" t="s">
        <v>36</v>
      </c>
    </row>
    <row r="17" spans="1:19" ht="18.75" thickBot="1" x14ac:dyDescent="0.3">
      <c r="A17" s="104"/>
      <c r="B17" s="9"/>
      <c r="C17" s="4"/>
      <c r="D17" s="11"/>
      <c r="E17" s="11"/>
      <c r="F17" s="11"/>
      <c r="G17" s="4"/>
      <c r="N17" s="13">
        <v>2</v>
      </c>
      <c r="O17" s="60" t="s">
        <v>36</v>
      </c>
      <c r="P17" s="57"/>
      <c r="Q17" s="57"/>
      <c r="R17" s="60" t="s">
        <v>36</v>
      </c>
      <c r="S17" s="60" t="s">
        <v>36</v>
      </c>
    </row>
    <row r="18" spans="1:19" ht="18" x14ac:dyDescent="0.25">
      <c r="A18" s="102">
        <v>6</v>
      </c>
      <c r="B18" s="8"/>
      <c r="C18" s="3"/>
      <c r="D18" s="10"/>
      <c r="E18" s="10"/>
      <c r="F18" s="10"/>
      <c r="G18" s="3"/>
      <c r="N18" s="13">
        <v>3</v>
      </c>
      <c r="O18" s="60" t="s">
        <v>36</v>
      </c>
      <c r="P18" s="60" t="s">
        <v>36</v>
      </c>
      <c r="Q18" s="57"/>
      <c r="R18" s="57"/>
      <c r="S18" s="60" t="s">
        <v>36</v>
      </c>
    </row>
    <row r="19" spans="1:19" ht="18" x14ac:dyDescent="0.25">
      <c r="A19" s="103"/>
      <c r="B19" s="8"/>
      <c r="C19" s="3"/>
      <c r="D19" s="10"/>
      <c r="E19" s="10"/>
      <c r="F19" s="10"/>
      <c r="G19" s="3"/>
      <c r="N19" s="13">
        <v>4</v>
      </c>
      <c r="O19" s="60" t="s">
        <v>36</v>
      </c>
      <c r="P19" s="60" t="s">
        <v>36</v>
      </c>
      <c r="Q19" s="60" t="s">
        <v>36</v>
      </c>
      <c r="R19" s="57"/>
      <c r="S19" s="57"/>
    </row>
    <row r="20" spans="1:19" ht="18.75" thickBot="1" x14ac:dyDescent="0.3">
      <c r="A20" s="104"/>
      <c r="B20" s="9"/>
      <c r="C20" s="4"/>
      <c r="D20" s="11"/>
      <c r="E20" s="11"/>
      <c r="F20" s="11"/>
      <c r="G20" s="4"/>
      <c r="N20" s="13">
        <v>5</v>
      </c>
      <c r="O20" s="57"/>
      <c r="P20" s="60" t="s">
        <v>36</v>
      </c>
      <c r="Q20" s="60" t="s">
        <v>36</v>
      </c>
      <c r="R20" s="60" t="s">
        <v>36</v>
      </c>
      <c r="S20" s="57"/>
    </row>
    <row r="21" spans="1:19" ht="18" x14ac:dyDescent="0.25">
      <c r="A21" s="102">
        <v>7</v>
      </c>
      <c r="B21" s="8"/>
      <c r="C21" s="3"/>
      <c r="D21" s="10"/>
      <c r="E21" s="10"/>
      <c r="F21" s="10"/>
      <c r="G21" s="3"/>
      <c r="N21" s="13">
        <v>6</v>
      </c>
      <c r="O21" s="57"/>
      <c r="P21" s="60" t="s">
        <v>36</v>
      </c>
      <c r="Q21" s="60" t="s">
        <v>36</v>
      </c>
      <c r="R21" s="57"/>
      <c r="S21" s="60" t="s">
        <v>36</v>
      </c>
    </row>
    <row r="22" spans="1:19" ht="18" x14ac:dyDescent="0.25">
      <c r="A22" s="103"/>
      <c r="B22" s="8"/>
      <c r="C22" s="3"/>
      <c r="D22" s="10"/>
      <c r="E22" s="10"/>
      <c r="F22" s="10"/>
      <c r="G22" s="3"/>
      <c r="N22" s="13">
        <v>7</v>
      </c>
      <c r="O22" s="60" t="s">
        <v>36</v>
      </c>
      <c r="P22" s="60" t="s">
        <v>36</v>
      </c>
      <c r="Q22" s="57"/>
      <c r="R22" s="60" t="s">
        <v>36</v>
      </c>
      <c r="S22" s="57"/>
    </row>
    <row r="23" spans="1:19" ht="18.75" thickBot="1" x14ac:dyDescent="0.3">
      <c r="A23" s="104"/>
      <c r="B23" s="9"/>
      <c r="C23" s="4"/>
      <c r="D23" s="11"/>
      <c r="E23" s="11"/>
      <c r="F23" s="11"/>
      <c r="G23" s="4"/>
      <c r="N23" s="13">
        <v>8</v>
      </c>
      <c r="O23" s="60" t="s">
        <v>36</v>
      </c>
      <c r="P23" s="57"/>
      <c r="Q23" s="60" t="s">
        <v>36</v>
      </c>
      <c r="R23" s="60" t="s">
        <v>36</v>
      </c>
      <c r="S23" s="57"/>
    </row>
    <row r="24" spans="1:19" ht="18" x14ac:dyDescent="0.25">
      <c r="A24" s="102">
        <v>8</v>
      </c>
      <c r="B24" s="8"/>
      <c r="C24" s="3"/>
      <c r="D24" s="10"/>
      <c r="E24" s="10"/>
      <c r="F24" s="10"/>
      <c r="G24" s="3"/>
      <c r="N24" s="13">
        <v>9</v>
      </c>
      <c r="O24" s="60" t="s">
        <v>36</v>
      </c>
      <c r="P24" s="57"/>
      <c r="Q24" s="60" t="s">
        <v>36</v>
      </c>
      <c r="R24" s="57"/>
      <c r="S24" s="60" t="s">
        <v>36</v>
      </c>
    </row>
    <row r="25" spans="1:19" ht="18" x14ac:dyDescent="0.25">
      <c r="A25" s="103"/>
      <c r="B25" s="8"/>
      <c r="C25" s="3"/>
      <c r="D25" s="10"/>
      <c r="E25" s="10"/>
      <c r="F25" s="10"/>
      <c r="G25" s="3"/>
      <c r="N25" s="13">
        <v>10</v>
      </c>
      <c r="O25" s="57"/>
      <c r="P25" s="60" t="s">
        <v>36</v>
      </c>
      <c r="Q25" s="57"/>
      <c r="R25" s="60" t="s">
        <v>36</v>
      </c>
      <c r="S25" s="60" t="s">
        <v>36</v>
      </c>
    </row>
    <row r="26" spans="1:19" ht="18.75" thickBot="1" x14ac:dyDescent="0.3">
      <c r="A26" s="104"/>
      <c r="B26" s="9"/>
      <c r="C26" s="4"/>
      <c r="D26" s="11"/>
      <c r="E26" s="11"/>
      <c r="F26" s="11"/>
      <c r="G26" s="4"/>
    </row>
    <row r="27" spans="1:19" ht="18" x14ac:dyDescent="0.25">
      <c r="A27" s="102">
        <v>9</v>
      </c>
      <c r="B27" s="8"/>
      <c r="C27" s="3"/>
      <c r="D27" s="10"/>
      <c r="E27" s="10"/>
      <c r="F27" s="10"/>
      <c r="G27" s="3"/>
    </row>
    <row r="28" spans="1:19" ht="18" x14ac:dyDescent="0.25">
      <c r="A28" s="103"/>
      <c r="B28" s="8"/>
      <c r="C28" s="3"/>
      <c r="D28" s="10"/>
      <c r="E28" s="10"/>
      <c r="F28" s="10"/>
      <c r="G28" s="3"/>
    </row>
    <row r="29" spans="1:19" ht="18.75" thickBot="1" x14ac:dyDescent="0.3">
      <c r="A29" s="104"/>
      <c r="B29" s="9"/>
      <c r="C29" s="4"/>
      <c r="D29" s="11"/>
      <c r="E29" s="11"/>
      <c r="F29" s="11"/>
      <c r="G29" s="4"/>
    </row>
    <row r="30" spans="1:19" ht="18" x14ac:dyDescent="0.25">
      <c r="A30" s="102">
        <v>10</v>
      </c>
      <c r="B30" s="8"/>
      <c r="C30" s="3"/>
      <c r="D30" s="10"/>
      <c r="E30" s="10"/>
      <c r="F30" s="10"/>
      <c r="G30" s="3"/>
    </row>
    <row r="31" spans="1:19" ht="18" x14ac:dyDescent="0.25">
      <c r="A31" s="103"/>
      <c r="B31" s="8"/>
      <c r="C31" s="3"/>
      <c r="D31" s="10"/>
      <c r="E31" s="10"/>
      <c r="F31" s="10"/>
      <c r="G31" s="3"/>
    </row>
    <row r="32" spans="1:19" ht="18.75" thickBot="1" x14ac:dyDescent="0.3">
      <c r="A32" s="104"/>
      <c r="B32" s="9"/>
      <c r="C32" s="4"/>
      <c r="D32" s="11"/>
      <c r="E32" s="11"/>
      <c r="F32" s="11"/>
      <c r="G32" s="4"/>
    </row>
    <row r="33" ht="12.75" customHeight="1" x14ac:dyDescent="0.2"/>
    <row r="34" ht="12.75" customHeight="1" x14ac:dyDescent="0.2"/>
    <row r="35" ht="13.5" customHeight="1" x14ac:dyDescent="0.2"/>
  </sheetData>
  <mergeCells count="12">
    <mergeCell ref="A27:A29"/>
    <mergeCell ref="N14:N15"/>
    <mergeCell ref="A30:A32"/>
    <mergeCell ref="A15:A17"/>
    <mergeCell ref="A18:A20"/>
    <mergeCell ref="A21:A23"/>
    <mergeCell ref="A24:A26"/>
    <mergeCell ref="A1:A2"/>
    <mergeCell ref="A6:A8"/>
    <mergeCell ref="A9:A11"/>
    <mergeCell ref="A12:A14"/>
    <mergeCell ref="A3:A5"/>
  </mergeCells>
  <phoneticPr fontId="2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3"/>
  <sheetViews>
    <sheetView tabSelected="1" zoomScale="85" zoomScaleNormal="85" workbookViewId="0">
      <selection activeCell="I11" sqref="I11"/>
    </sheetView>
  </sheetViews>
  <sheetFormatPr defaultRowHeight="12.75" x14ac:dyDescent="0.2"/>
  <sheetData>
    <row r="1" spans="1:19" ht="18" x14ac:dyDescent="0.25">
      <c r="A1" s="100" t="s">
        <v>40</v>
      </c>
      <c r="B1" s="2">
        <v>300</v>
      </c>
      <c r="C1" s="2">
        <v>400</v>
      </c>
      <c r="D1" s="2">
        <v>0</v>
      </c>
      <c r="E1" s="2">
        <v>0</v>
      </c>
      <c r="F1" s="2">
        <v>0</v>
      </c>
    </row>
    <row r="2" spans="1:19" ht="18.75" customHeight="1" thickBot="1" x14ac:dyDescent="0.3">
      <c r="A2" s="108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7" t="s">
        <v>5</v>
      </c>
      <c r="I2" s="1"/>
    </row>
    <row r="3" spans="1:19" ht="18" x14ac:dyDescent="0.25">
      <c r="A3" s="102">
        <v>1</v>
      </c>
      <c r="B3" s="8">
        <v>20</v>
      </c>
      <c r="C3" s="3">
        <v>20</v>
      </c>
      <c r="D3" s="5">
        <v>1</v>
      </c>
      <c r="E3" s="5">
        <v>0</v>
      </c>
      <c r="F3" s="5">
        <v>0</v>
      </c>
      <c r="G3" s="3">
        <v>120</v>
      </c>
      <c r="I3" s="1"/>
    </row>
    <row r="4" spans="1:19" ht="18" x14ac:dyDescent="0.25">
      <c r="A4" s="103"/>
      <c r="B4" s="8">
        <v>6</v>
      </c>
      <c r="C4" s="3">
        <v>12</v>
      </c>
      <c r="D4" s="5">
        <v>0</v>
      </c>
      <c r="E4" s="5">
        <v>1</v>
      </c>
      <c r="F4" s="5">
        <v>0</v>
      </c>
      <c r="G4" s="3">
        <v>60</v>
      </c>
      <c r="H4" s="1" t="s">
        <v>27</v>
      </c>
      <c r="I4" s="1">
        <f>+G3*D1+G4*E1+G5*F1</f>
        <v>0</v>
      </c>
    </row>
    <row r="5" spans="1:19" ht="18.75" thickBot="1" x14ac:dyDescent="0.3">
      <c r="A5" s="104"/>
      <c r="B5" s="9">
        <v>10</v>
      </c>
      <c r="C5" s="4">
        <v>5</v>
      </c>
      <c r="D5" s="6">
        <v>0</v>
      </c>
      <c r="E5" s="6">
        <v>0</v>
      </c>
      <c r="F5" s="6">
        <v>1</v>
      </c>
      <c r="G5" s="4">
        <v>50</v>
      </c>
      <c r="I5" s="1"/>
    </row>
    <row r="6" spans="1:19" ht="18" x14ac:dyDescent="0.25">
      <c r="A6" s="102">
        <v>2</v>
      </c>
      <c r="B6" s="30">
        <f t="shared" ref="B6:G6" si="0">+B3/$B$3</f>
        <v>1</v>
      </c>
      <c r="C6" s="31">
        <f t="shared" si="0"/>
        <v>1</v>
      </c>
      <c r="D6" s="31">
        <f t="shared" si="0"/>
        <v>0.05</v>
      </c>
      <c r="E6" s="32">
        <f t="shared" si="0"/>
        <v>0</v>
      </c>
      <c r="F6" s="32">
        <f t="shared" si="0"/>
        <v>0</v>
      </c>
      <c r="G6" s="31">
        <f t="shared" si="0"/>
        <v>6</v>
      </c>
      <c r="I6" s="1"/>
    </row>
    <row r="7" spans="1:19" ht="18" x14ac:dyDescent="0.25">
      <c r="A7" s="103"/>
      <c r="B7" s="33">
        <f>+B6*-$B$4+B4</f>
        <v>0</v>
      </c>
      <c r="C7" s="3">
        <f t="shared" ref="B7:G7" si="1">+C6*-$B$4+C4</f>
        <v>6</v>
      </c>
      <c r="D7" s="3">
        <f t="shared" si="1"/>
        <v>-0.30000000000000004</v>
      </c>
      <c r="E7" s="5">
        <f t="shared" si="1"/>
        <v>1</v>
      </c>
      <c r="F7" s="5">
        <f t="shared" si="1"/>
        <v>0</v>
      </c>
      <c r="G7" s="3">
        <f t="shared" si="1"/>
        <v>24</v>
      </c>
      <c r="H7" s="1" t="s">
        <v>27</v>
      </c>
      <c r="I7" s="90" t="s">
        <v>41</v>
      </c>
    </row>
    <row r="8" spans="1:19" ht="18.75" thickBot="1" x14ac:dyDescent="0.3">
      <c r="A8" s="104"/>
      <c r="B8" s="34">
        <f t="shared" ref="B8:G8" si="2">+B6*-$B$5+B5</f>
        <v>0</v>
      </c>
      <c r="C8" s="4">
        <f t="shared" si="2"/>
        <v>-5</v>
      </c>
      <c r="D8" s="4">
        <f t="shared" si="2"/>
        <v>-0.5</v>
      </c>
      <c r="E8" s="6">
        <f t="shared" si="2"/>
        <v>0</v>
      </c>
      <c r="F8" s="6">
        <f t="shared" si="2"/>
        <v>1</v>
      </c>
      <c r="G8" s="35">
        <f t="shared" si="2"/>
        <v>-10</v>
      </c>
      <c r="I8" s="1"/>
      <c r="M8" s="59" t="s">
        <v>31</v>
      </c>
    </row>
    <row r="9" spans="1:19" ht="18" customHeight="1" x14ac:dyDescent="0.25">
      <c r="A9" s="102">
        <v>3</v>
      </c>
      <c r="B9" s="30">
        <f t="shared" ref="B9:G9" si="3">+B6-B10</f>
        <v>1</v>
      </c>
      <c r="C9" s="32">
        <f t="shared" si="3"/>
        <v>0</v>
      </c>
      <c r="D9" s="31">
        <f t="shared" si="3"/>
        <v>0.1</v>
      </c>
      <c r="E9" s="31">
        <f t="shared" si="3"/>
        <v>-0.16666666666666666</v>
      </c>
      <c r="F9" s="32">
        <f t="shared" si="3"/>
        <v>0</v>
      </c>
      <c r="G9" s="31">
        <f t="shared" si="3"/>
        <v>2</v>
      </c>
      <c r="I9" s="1"/>
      <c r="M9" s="59" t="s">
        <v>32</v>
      </c>
    </row>
    <row r="10" spans="1:19" ht="18" customHeight="1" x14ac:dyDescent="0.25">
      <c r="A10" s="103"/>
      <c r="B10" s="33">
        <f t="shared" ref="B10:G10" si="4">+B7/$C$7</f>
        <v>0</v>
      </c>
      <c r="C10" s="5">
        <f t="shared" si="4"/>
        <v>1</v>
      </c>
      <c r="D10" s="3">
        <f t="shared" si="4"/>
        <v>-5.000000000000001E-2</v>
      </c>
      <c r="E10" s="3">
        <f t="shared" si="4"/>
        <v>0.16666666666666666</v>
      </c>
      <c r="F10" s="5">
        <f t="shared" si="4"/>
        <v>0</v>
      </c>
      <c r="G10" s="3">
        <f t="shared" si="4"/>
        <v>4</v>
      </c>
      <c r="H10" s="1" t="s">
        <v>27</v>
      </c>
      <c r="I10" s="98">
        <f>+G9*B1+G10*C1+G11*F1</f>
        <v>2200</v>
      </c>
    </row>
    <row r="11" spans="1:19" ht="18.75" customHeight="1" thickBot="1" x14ac:dyDescent="0.3">
      <c r="A11" s="104"/>
      <c r="B11" s="34">
        <f t="shared" ref="B11:G11" si="5">+B10*-$C$8+B8</f>
        <v>0</v>
      </c>
      <c r="C11" s="6">
        <f t="shared" si="5"/>
        <v>0</v>
      </c>
      <c r="D11" s="4">
        <f t="shared" si="5"/>
        <v>-0.75</v>
      </c>
      <c r="E11" s="4">
        <f t="shared" si="5"/>
        <v>0.83333333333333326</v>
      </c>
      <c r="F11" s="6">
        <f t="shared" si="5"/>
        <v>1</v>
      </c>
      <c r="G11" s="4">
        <f t="shared" si="5"/>
        <v>10</v>
      </c>
      <c r="I11" s="1"/>
      <c r="M11" s="24">
        <v>5</v>
      </c>
      <c r="N11" s="59" t="s">
        <v>33</v>
      </c>
      <c r="O11" s="58" t="s">
        <v>34</v>
      </c>
      <c r="R11" s="59" t="s">
        <v>33</v>
      </c>
      <c r="S11" s="61">
        <v>10</v>
      </c>
    </row>
    <row r="12" spans="1:19" ht="18" customHeight="1" x14ac:dyDescent="0.25">
      <c r="A12" s="102">
        <v>4</v>
      </c>
      <c r="B12" s="30">
        <f t="shared" ref="B12:G12" si="6">+B14*-$D$9+B9</f>
        <v>1</v>
      </c>
      <c r="C12" s="32">
        <f t="shared" si="6"/>
        <v>0</v>
      </c>
      <c r="D12" s="32">
        <f t="shared" si="6"/>
        <v>0</v>
      </c>
      <c r="E12" s="31">
        <f t="shared" si="6"/>
        <v>-5.5555555555555552E-2</v>
      </c>
      <c r="F12" s="31">
        <f t="shared" si="6"/>
        <v>0.13333333333333333</v>
      </c>
      <c r="G12" s="31">
        <f t="shared" si="6"/>
        <v>3.3333333333333335</v>
      </c>
      <c r="I12" s="1"/>
      <c r="M12" s="24">
        <v>3</v>
      </c>
    </row>
    <row r="13" spans="1:19" ht="18" customHeight="1" x14ac:dyDescent="0.25">
      <c r="A13" s="103"/>
      <c r="B13" s="33">
        <f t="shared" ref="B13:G13" si="7">+B14*-$D$10+B10</f>
        <v>0</v>
      </c>
      <c r="C13" s="5">
        <f t="shared" si="7"/>
        <v>1</v>
      </c>
      <c r="D13" s="5">
        <f t="shared" si="7"/>
        <v>0</v>
      </c>
      <c r="E13" s="3">
        <f t="shared" si="7"/>
        <v>0.1111111111111111</v>
      </c>
      <c r="F13" s="3">
        <f t="shared" si="7"/>
        <v>-6.666666666666668E-2</v>
      </c>
      <c r="G13" s="3">
        <f t="shared" si="7"/>
        <v>3.333333333333333</v>
      </c>
      <c r="H13" s="1" t="s">
        <v>27</v>
      </c>
      <c r="I13" s="90" t="s">
        <v>41</v>
      </c>
    </row>
    <row r="14" spans="1:19" ht="18.75" customHeight="1" thickBot="1" x14ac:dyDescent="0.3">
      <c r="A14" s="104"/>
      <c r="B14" s="34">
        <f t="shared" ref="B14:G14" si="8">+B11/$D$11</f>
        <v>0</v>
      </c>
      <c r="C14" s="6">
        <f t="shared" si="8"/>
        <v>0</v>
      </c>
      <c r="D14" s="6">
        <f t="shared" si="8"/>
        <v>1</v>
      </c>
      <c r="E14" s="4">
        <f t="shared" si="8"/>
        <v>-1.1111111111111109</v>
      </c>
      <c r="F14" s="4">
        <f t="shared" si="8"/>
        <v>-1.3333333333333333</v>
      </c>
      <c r="G14" s="35">
        <f t="shared" si="8"/>
        <v>-13.333333333333334</v>
      </c>
      <c r="I14" s="1"/>
      <c r="M14" s="106" t="s">
        <v>35</v>
      </c>
      <c r="N14" s="57">
        <v>1</v>
      </c>
      <c r="O14" s="57">
        <v>2</v>
      </c>
      <c r="P14" s="57">
        <v>3</v>
      </c>
      <c r="Q14" s="57">
        <v>4</v>
      </c>
      <c r="R14" s="57">
        <v>5</v>
      </c>
    </row>
    <row r="15" spans="1:19" ht="18" customHeight="1" x14ac:dyDescent="0.25">
      <c r="A15" s="102">
        <v>5</v>
      </c>
      <c r="B15" s="36">
        <f t="shared" ref="B15:G15" si="9">+B12/$E$12</f>
        <v>-18</v>
      </c>
      <c r="C15" s="32">
        <f t="shared" si="9"/>
        <v>0</v>
      </c>
      <c r="D15" s="32">
        <f t="shared" si="9"/>
        <v>0</v>
      </c>
      <c r="E15" s="32">
        <f t="shared" si="9"/>
        <v>1</v>
      </c>
      <c r="F15" s="31">
        <f t="shared" si="9"/>
        <v>-2.4</v>
      </c>
      <c r="G15" s="37">
        <f t="shared" si="9"/>
        <v>-60.000000000000007</v>
      </c>
      <c r="I15" s="1"/>
      <c r="M15" s="107"/>
      <c r="N15" s="2" t="s">
        <v>0</v>
      </c>
      <c r="O15" s="2" t="s">
        <v>1</v>
      </c>
      <c r="P15" s="2" t="s">
        <v>2</v>
      </c>
      <c r="Q15" s="2" t="s">
        <v>3</v>
      </c>
      <c r="R15" s="2" t="s">
        <v>4</v>
      </c>
    </row>
    <row r="16" spans="1:19" ht="18" customHeight="1" x14ac:dyDescent="0.25">
      <c r="A16" s="103"/>
      <c r="B16" s="8">
        <f t="shared" ref="B16:G16" si="10">+B15*-$E$13+B13</f>
        <v>2</v>
      </c>
      <c r="C16" s="5">
        <f t="shared" si="10"/>
        <v>1</v>
      </c>
      <c r="D16" s="5">
        <f t="shared" si="10"/>
        <v>0</v>
      </c>
      <c r="E16" s="5">
        <f t="shared" si="10"/>
        <v>0</v>
      </c>
      <c r="F16" s="3">
        <f t="shared" si="10"/>
        <v>0.19999999999999998</v>
      </c>
      <c r="G16" s="3">
        <f t="shared" si="10"/>
        <v>10</v>
      </c>
      <c r="H16" s="1" t="s">
        <v>27</v>
      </c>
      <c r="I16" s="90" t="s">
        <v>41</v>
      </c>
      <c r="M16" s="13">
        <v>1</v>
      </c>
      <c r="N16" s="57"/>
      <c r="O16" s="57"/>
      <c r="P16" s="60" t="s">
        <v>36</v>
      </c>
      <c r="Q16" s="60" t="s">
        <v>36</v>
      </c>
      <c r="R16" s="60" t="s">
        <v>36</v>
      </c>
    </row>
    <row r="17" spans="1:18" ht="18.75" customHeight="1" thickBot="1" x14ac:dyDescent="0.3">
      <c r="A17" s="104"/>
      <c r="B17" s="9">
        <f t="shared" ref="B17:G17" si="11">+B15*-$E$14+B14</f>
        <v>-19.999999999999996</v>
      </c>
      <c r="C17" s="6">
        <f t="shared" si="11"/>
        <v>0</v>
      </c>
      <c r="D17" s="6">
        <f t="shared" si="11"/>
        <v>1</v>
      </c>
      <c r="E17" s="6">
        <f t="shared" si="11"/>
        <v>0</v>
      </c>
      <c r="F17" s="4">
        <f t="shared" si="11"/>
        <v>-3.9999999999999991</v>
      </c>
      <c r="G17" s="35">
        <f t="shared" si="11"/>
        <v>-79.999999999999986</v>
      </c>
      <c r="I17" s="1"/>
      <c r="M17" s="13">
        <v>2</v>
      </c>
      <c r="N17" s="60" t="s">
        <v>36</v>
      </c>
      <c r="O17" s="57"/>
      <c r="P17" s="57"/>
      <c r="Q17" s="60" t="s">
        <v>36</v>
      </c>
      <c r="R17" s="60" t="s">
        <v>36</v>
      </c>
    </row>
    <row r="18" spans="1:18" ht="18" customHeight="1" x14ac:dyDescent="0.25">
      <c r="A18" s="102">
        <v>6</v>
      </c>
      <c r="B18" s="36">
        <f t="shared" ref="B18:G18" si="12">+B15/$F$15</f>
        <v>7.5</v>
      </c>
      <c r="C18" s="32">
        <f t="shared" si="12"/>
        <v>0</v>
      </c>
      <c r="D18" s="32">
        <f t="shared" si="12"/>
        <v>0</v>
      </c>
      <c r="E18" s="31">
        <f t="shared" si="12"/>
        <v>-0.41666666666666669</v>
      </c>
      <c r="F18" s="32">
        <f t="shared" si="12"/>
        <v>1</v>
      </c>
      <c r="G18" s="31">
        <f t="shared" si="12"/>
        <v>25.000000000000004</v>
      </c>
      <c r="I18" s="1">
        <f>+G18*F1+G19*C1+G20*D1</f>
        <v>2000</v>
      </c>
      <c r="M18" s="13">
        <v>3</v>
      </c>
      <c r="N18" s="60" t="s">
        <v>36</v>
      </c>
      <c r="O18" s="60" t="s">
        <v>36</v>
      </c>
      <c r="P18" s="57"/>
      <c r="Q18" s="57"/>
      <c r="R18" s="60" t="s">
        <v>36</v>
      </c>
    </row>
    <row r="19" spans="1:18" ht="18" customHeight="1" x14ac:dyDescent="0.25">
      <c r="A19" s="103"/>
      <c r="B19" s="8">
        <f t="shared" ref="B19:G19" si="13">+B18*-$F$16+B16</f>
        <v>0.50000000000000022</v>
      </c>
      <c r="C19" s="5">
        <f t="shared" si="13"/>
        <v>1</v>
      </c>
      <c r="D19" s="5">
        <f t="shared" si="13"/>
        <v>0</v>
      </c>
      <c r="E19" s="3">
        <f t="shared" si="13"/>
        <v>8.3333333333333329E-2</v>
      </c>
      <c r="F19" s="5">
        <f>+F18*-$F$16+F16</f>
        <v>0</v>
      </c>
      <c r="G19" s="3">
        <f t="shared" si="13"/>
        <v>5</v>
      </c>
      <c r="H19" s="1" t="s">
        <v>27</v>
      </c>
      <c r="I19" s="1"/>
      <c r="M19" s="13">
        <v>4</v>
      </c>
      <c r="N19" s="60" t="s">
        <v>36</v>
      </c>
      <c r="O19" s="60" t="s">
        <v>36</v>
      </c>
      <c r="P19" s="60" t="s">
        <v>36</v>
      </c>
      <c r="Q19" s="57"/>
      <c r="R19" s="57"/>
    </row>
    <row r="20" spans="1:18" ht="18.75" customHeight="1" thickBot="1" x14ac:dyDescent="0.3">
      <c r="A20" s="104"/>
      <c r="B20" s="9">
        <f t="shared" ref="B20:G20" si="14">+B18*-$F$17+B17</f>
        <v>9.9999999999999964</v>
      </c>
      <c r="C20" s="6">
        <f t="shared" si="14"/>
        <v>0</v>
      </c>
      <c r="D20" s="6">
        <f t="shared" si="14"/>
        <v>1</v>
      </c>
      <c r="E20" s="4">
        <f t="shared" si="14"/>
        <v>-1.6666666666666663</v>
      </c>
      <c r="F20" s="6">
        <f t="shared" si="14"/>
        <v>0</v>
      </c>
      <c r="G20" s="4">
        <f t="shared" si="14"/>
        <v>20</v>
      </c>
      <c r="I20" s="1"/>
      <c r="M20" s="13">
        <v>5</v>
      </c>
      <c r="N20" s="57"/>
      <c r="O20" s="60" t="s">
        <v>36</v>
      </c>
      <c r="P20" s="60" t="s">
        <v>36</v>
      </c>
      <c r="Q20" s="60" t="s">
        <v>36</v>
      </c>
      <c r="R20" s="57"/>
    </row>
    <row r="21" spans="1:18" ht="18" customHeight="1" x14ac:dyDescent="0.25">
      <c r="A21" s="102">
        <v>7</v>
      </c>
      <c r="B21" s="30">
        <f t="shared" ref="B21:G21" si="15">+B23*-$E$9+B9</f>
        <v>1</v>
      </c>
      <c r="C21" s="32">
        <f t="shared" si="15"/>
        <v>0</v>
      </c>
      <c r="D21" s="38">
        <f t="shared" si="15"/>
        <v>-5.0000000000000017E-2</v>
      </c>
      <c r="E21" s="32">
        <f t="shared" si="15"/>
        <v>0</v>
      </c>
      <c r="F21" s="38">
        <f t="shared" si="15"/>
        <v>0.2</v>
      </c>
      <c r="G21" s="38">
        <f t="shared" si="15"/>
        <v>4</v>
      </c>
      <c r="I21" s="1"/>
      <c r="M21" s="13">
        <v>6</v>
      </c>
      <c r="N21" s="57"/>
      <c r="O21" s="60" t="s">
        <v>36</v>
      </c>
      <c r="P21" s="60" t="s">
        <v>36</v>
      </c>
      <c r="Q21" s="57"/>
      <c r="R21" s="60" t="s">
        <v>36</v>
      </c>
    </row>
    <row r="22" spans="1:18" ht="18" customHeight="1" x14ac:dyDescent="0.25">
      <c r="A22" s="103"/>
      <c r="B22" s="33">
        <f t="shared" ref="B22:G22" si="16">+B23*-$E$10+B10</f>
        <v>0</v>
      </c>
      <c r="C22" s="5">
        <f t="shared" si="16"/>
        <v>1</v>
      </c>
      <c r="D22" s="39">
        <f t="shared" si="16"/>
        <v>0.1</v>
      </c>
      <c r="E22" s="5">
        <f t="shared" si="16"/>
        <v>0</v>
      </c>
      <c r="F22" s="39">
        <f t="shared" si="16"/>
        <v>-0.2</v>
      </c>
      <c r="G22" s="39">
        <f t="shared" si="16"/>
        <v>2</v>
      </c>
      <c r="H22" s="1" t="s">
        <v>27</v>
      </c>
      <c r="I22" s="1">
        <f>+G21*B1+G22*C1+G23*E1</f>
        <v>2000</v>
      </c>
      <c r="M22" s="13">
        <v>7</v>
      </c>
      <c r="N22" s="60" t="s">
        <v>36</v>
      </c>
      <c r="O22" s="60" t="s">
        <v>36</v>
      </c>
      <c r="P22" s="57"/>
      <c r="Q22" s="60" t="s">
        <v>36</v>
      </c>
      <c r="R22" s="57"/>
    </row>
    <row r="23" spans="1:18" ht="18.75" customHeight="1" thickBot="1" x14ac:dyDescent="0.3">
      <c r="A23" s="104"/>
      <c r="B23" s="40">
        <f t="shared" ref="B23:G23" si="17">+B11/$E$11</f>
        <v>0</v>
      </c>
      <c r="C23" s="6">
        <f t="shared" si="17"/>
        <v>0</v>
      </c>
      <c r="D23" s="41">
        <f t="shared" si="17"/>
        <v>-0.90000000000000013</v>
      </c>
      <c r="E23" s="6">
        <f t="shared" si="17"/>
        <v>1</v>
      </c>
      <c r="F23" s="41">
        <f t="shared" si="17"/>
        <v>1.2000000000000002</v>
      </c>
      <c r="G23" s="41">
        <f t="shared" si="17"/>
        <v>12.000000000000002</v>
      </c>
      <c r="I23" s="1"/>
      <c r="M23" s="13">
        <v>8</v>
      </c>
      <c r="N23" s="60" t="s">
        <v>36</v>
      </c>
      <c r="O23" s="57"/>
      <c r="P23" s="60" t="s">
        <v>36</v>
      </c>
      <c r="Q23" s="60" t="s">
        <v>36</v>
      </c>
      <c r="R23" s="57"/>
    </row>
    <row r="24" spans="1:18" ht="18" customHeight="1" x14ac:dyDescent="0.25">
      <c r="A24" s="102">
        <v>8</v>
      </c>
      <c r="B24" s="42">
        <f t="shared" ref="B24:G24" si="18">+B26*-$D$6+B6</f>
        <v>1</v>
      </c>
      <c r="C24" s="31">
        <f t="shared" si="18"/>
        <v>0.5</v>
      </c>
      <c r="D24" s="32">
        <f t="shared" si="18"/>
        <v>0</v>
      </c>
      <c r="E24" s="32">
        <f t="shared" si="18"/>
        <v>0</v>
      </c>
      <c r="F24" s="31">
        <f t="shared" si="18"/>
        <v>0.1</v>
      </c>
      <c r="G24" s="31">
        <f t="shared" si="18"/>
        <v>5</v>
      </c>
      <c r="I24" s="1"/>
      <c r="M24" s="13">
        <v>9</v>
      </c>
      <c r="N24" s="60" t="s">
        <v>36</v>
      </c>
      <c r="O24" s="57"/>
      <c r="P24" s="60" t="s">
        <v>36</v>
      </c>
      <c r="Q24" s="57"/>
      <c r="R24" s="60" t="s">
        <v>36</v>
      </c>
    </row>
    <row r="25" spans="1:18" ht="18" customHeight="1" x14ac:dyDescent="0.25">
      <c r="A25" s="103"/>
      <c r="B25" s="43">
        <f t="shared" ref="B25:G25" si="19">+B26*-$D$7+B7</f>
        <v>0</v>
      </c>
      <c r="C25" s="3">
        <f t="shared" si="19"/>
        <v>9</v>
      </c>
      <c r="D25" s="5">
        <f t="shared" si="19"/>
        <v>0</v>
      </c>
      <c r="E25" s="5">
        <f t="shared" si="19"/>
        <v>1</v>
      </c>
      <c r="F25" s="3">
        <f t="shared" si="19"/>
        <v>-0.60000000000000009</v>
      </c>
      <c r="G25" s="3">
        <f t="shared" si="19"/>
        <v>30</v>
      </c>
      <c r="H25" s="1" t="s">
        <v>27</v>
      </c>
      <c r="I25" s="1">
        <f>+G24*B1+G25*E1+G26*D1</f>
        <v>1500</v>
      </c>
      <c r="M25" s="13">
        <v>10</v>
      </c>
      <c r="N25" s="57"/>
      <c r="O25" s="60" t="s">
        <v>36</v>
      </c>
      <c r="P25" s="57"/>
      <c r="Q25" s="60" t="s">
        <v>36</v>
      </c>
      <c r="R25" s="60" t="s">
        <v>36</v>
      </c>
    </row>
    <row r="26" spans="1:18" ht="18" customHeight="1" thickBot="1" x14ac:dyDescent="0.3">
      <c r="A26" s="104"/>
      <c r="B26" s="40">
        <f t="shared" ref="B26:G26" si="20">+B8/$D$8</f>
        <v>0</v>
      </c>
      <c r="C26" s="4">
        <f t="shared" si="20"/>
        <v>10</v>
      </c>
      <c r="D26" s="6">
        <f t="shared" si="20"/>
        <v>1</v>
      </c>
      <c r="E26" s="6">
        <f t="shared" si="20"/>
        <v>0</v>
      </c>
      <c r="F26" s="4">
        <f t="shared" si="20"/>
        <v>-2</v>
      </c>
      <c r="G26" s="4">
        <f t="shared" si="20"/>
        <v>20</v>
      </c>
      <c r="I26" s="1"/>
    </row>
    <row r="27" spans="1:18" ht="18" customHeight="1" x14ac:dyDescent="0.25">
      <c r="A27" s="102">
        <v>9</v>
      </c>
      <c r="B27" s="32">
        <f t="shared" ref="B27:G27" si="21">+B28*-$F$24+B24</f>
        <v>1</v>
      </c>
      <c r="C27" s="31">
        <f t="shared" si="21"/>
        <v>2</v>
      </c>
      <c r="D27" s="32">
        <f t="shared" si="21"/>
        <v>0</v>
      </c>
      <c r="E27" s="31">
        <f t="shared" si="21"/>
        <v>0.16666666666666666</v>
      </c>
      <c r="F27" s="32">
        <f>+F28*-$F$24+F24</f>
        <v>0</v>
      </c>
      <c r="G27" s="31">
        <f t="shared" si="21"/>
        <v>10</v>
      </c>
      <c r="I27" s="1"/>
    </row>
    <row r="28" spans="1:18" ht="18" customHeight="1" x14ac:dyDescent="0.25">
      <c r="A28" s="103"/>
      <c r="B28" s="5">
        <f t="shared" ref="B28:G28" si="22">+B25/$F$25</f>
        <v>0</v>
      </c>
      <c r="C28" s="3">
        <f t="shared" si="22"/>
        <v>-14.999999999999998</v>
      </c>
      <c r="D28" s="5">
        <f t="shared" si="22"/>
        <v>0</v>
      </c>
      <c r="E28" s="3">
        <f t="shared" si="22"/>
        <v>-1.6666666666666665</v>
      </c>
      <c r="F28" s="5">
        <f t="shared" si="22"/>
        <v>1</v>
      </c>
      <c r="G28" s="44">
        <f t="shared" si="22"/>
        <v>-49.999999999999993</v>
      </c>
      <c r="H28" s="1" t="s">
        <v>27</v>
      </c>
      <c r="I28" s="90" t="s">
        <v>41</v>
      </c>
    </row>
    <row r="29" spans="1:18" ht="18" customHeight="1" thickBot="1" x14ac:dyDescent="0.3">
      <c r="A29" s="104"/>
      <c r="B29" s="40">
        <f t="shared" ref="B29:G29" si="23">+B28*-$F$26+B26</f>
        <v>0</v>
      </c>
      <c r="C29" s="4">
        <f t="shared" si="23"/>
        <v>-19.999999999999996</v>
      </c>
      <c r="D29" s="6">
        <f t="shared" si="23"/>
        <v>1</v>
      </c>
      <c r="E29" s="4">
        <f t="shared" si="23"/>
        <v>-3.333333333333333</v>
      </c>
      <c r="F29" s="6">
        <f>+F28*-$F$26+F26</f>
        <v>0</v>
      </c>
      <c r="G29" s="35">
        <f t="shared" si="23"/>
        <v>-79.999999999999986</v>
      </c>
      <c r="I29" s="1"/>
    </row>
    <row r="30" spans="1:18" ht="18" customHeight="1" x14ac:dyDescent="0.25">
      <c r="A30" s="102">
        <v>10</v>
      </c>
      <c r="B30" s="31">
        <f t="shared" ref="B30:G30" si="24">+B32*-$F$15+B15</f>
        <v>-6</v>
      </c>
      <c r="C30" s="32">
        <f t="shared" si="24"/>
        <v>0</v>
      </c>
      <c r="D30" s="31">
        <f t="shared" si="24"/>
        <v>-0.60000000000000009</v>
      </c>
      <c r="E30" s="32">
        <f t="shared" si="24"/>
        <v>1</v>
      </c>
      <c r="F30" s="32">
        <f t="shared" si="24"/>
        <v>0</v>
      </c>
      <c r="G30" s="37">
        <f t="shared" si="24"/>
        <v>-12.000000000000007</v>
      </c>
      <c r="I30" s="1"/>
    </row>
    <row r="31" spans="1:18" ht="18" customHeight="1" x14ac:dyDescent="0.25">
      <c r="A31" s="103"/>
      <c r="B31" s="3">
        <f t="shared" ref="B31:G31" si="25">+B32*-$F$16+B16</f>
        <v>1</v>
      </c>
      <c r="C31" s="5">
        <f t="shared" si="25"/>
        <v>1</v>
      </c>
      <c r="D31" s="3">
        <f t="shared" si="25"/>
        <v>5.000000000000001E-2</v>
      </c>
      <c r="E31" s="5">
        <f t="shared" si="25"/>
        <v>0</v>
      </c>
      <c r="F31" s="5">
        <f>+F32*-$F$16+F16</f>
        <v>0</v>
      </c>
      <c r="G31" s="3">
        <f t="shared" si="25"/>
        <v>6</v>
      </c>
      <c r="H31" s="1" t="s">
        <v>27</v>
      </c>
      <c r="I31" s="90" t="s">
        <v>41</v>
      </c>
    </row>
    <row r="32" spans="1:18" ht="18" customHeight="1" thickBot="1" x14ac:dyDescent="0.3">
      <c r="A32" s="104"/>
      <c r="B32" s="45">
        <f t="shared" ref="B32:G32" si="26">+B17/$F$17</f>
        <v>5</v>
      </c>
      <c r="C32" s="6">
        <f t="shared" si="26"/>
        <v>0</v>
      </c>
      <c r="D32" s="4">
        <f t="shared" si="26"/>
        <v>-0.25000000000000006</v>
      </c>
      <c r="E32" s="6">
        <f t="shared" si="26"/>
        <v>0</v>
      </c>
      <c r="F32" s="6">
        <f t="shared" si="26"/>
        <v>1</v>
      </c>
      <c r="G32" s="4">
        <f t="shared" si="26"/>
        <v>20</v>
      </c>
    </row>
    <row r="33" spans="2:7" ht="18" x14ac:dyDescent="0.25">
      <c r="B33" s="1"/>
      <c r="C33" s="1"/>
      <c r="D33" s="1"/>
      <c r="E33" s="1"/>
      <c r="F33" s="1"/>
      <c r="G33" s="1"/>
    </row>
    <row r="34" spans="2:7" ht="18" x14ac:dyDescent="0.25">
      <c r="B34" s="1"/>
      <c r="C34" s="1"/>
      <c r="D34" s="1"/>
      <c r="E34" s="1"/>
      <c r="F34" s="1"/>
      <c r="G34" s="1"/>
    </row>
    <row r="35" spans="2:7" ht="18" x14ac:dyDescent="0.25">
      <c r="B35" s="1"/>
      <c r="C35" s="1"/>
      <c r="D35" s="1"/>
      <c r="E35" s="1"/>
      <c r="F35" s="1"/>
      <c r="G35" s="1"/>
    </row>
    <row r="36" spans="2:7" ht="18" x14ac:dyDescent="0.25">
      <c r="B36" s="1"/>
      <c r="C36" s="1"/>
      <c r="D36" s="1"/>
      <c r="E36" s="1"/>
      <c r="F36" s="1"/>
      <c r="G36" s="1"/>
    </row>
    <row r="37" spans="2:7" ht="18" x14ac:dyDescent="0.25">
      <c r="B37" s="1"/>
      <c r="C37" s="1"/>
      <c r="D37" s="1"/>
      <c r="E37" s="1"/>
      <c r="F37" s="1"/>
      <c r="G37" s="1"/>
    </row>
    <row r="38" spans="2:7" ht="18" x14ac:dyDescent="0.25">
      <c r="B38" s="1"/>
      <c r="C38" s="1"/>
      <c r="D38" s="1"/>
      <c r="E38" s="1"/>
      <c r="F38" s="1"/>
      <c r="G38" s="1"/>
    </row>
    <row r="39" spans="2:7" ht="18" x14ac:dyDescent="0.25">
      <c r="B39" s="1"/>
      <c r="C39" s="1"/>
      <c r="D39" s="1"/>
      <c r="E39" s="1"/>
      <c r="F39" s="1"/>
      <c r="G39" s="1"/>
    </row>
    <row r="40" spans="2:7" ht="18" x14ac:dyDescent="0.25">
      <c r="B40" s="1"/>
      <c r="C40" s="1"/>
      <c r="D40" s="1"/>
      <c r="E40" s="1"/>
      <c r="F40" s="1"/>
      <c r="G40" s="1"/>
    </row>
    <row r="41" spans="2:7" ht="18" x14ac:dyDescent="0.25">
      <c r="B41" s="1"/>
      <c r="C41" s="1"/>
      <c r="D41" s="1"/>
      <c r="E41" s="1"/>
      <c r="F41" s="1"/>
      <c r="G41" s="1"/>
    </row>
    <row r="42" spans="2:7" ht="18" x14ac:dyDescent="0.25">
      <c r="B42" s="1"/>
      <c r="C42" s="1"/>
      <c r="D42" s="1"/>
      <c r="E42" s="1"/>
      <c r="F42" s="1"/>
      <c r="G42" s="1"/>
    </row>
    <row r="43" spans="2:7" ht="18" x14ac:dyDescent="0.25">
      <c r="B43" s="1"/>
      <c r="C43" s="1"/>
      <c r="D43" s="1"/>
      <c r="E43" s="1"/>
      <c r="F43" s="1"/>
      <c r="G43" s="1"/>
    </row>
  </sheetData>
  <mergeCells count="12">
    <mergeCell ref="M14:M15"/>
    <mergeCell ref="A3:A5"/>
    <mergeCell ref="A6:A8"/>
    <mergeCell ref="A9:A11"/>
    <mergeCell ref="A12:A14"/>
    <mergeCell ref="A1:A2"/>
    <mergeCell ref="A30:A32"/>
    <mergeCell ref="A15:A17"/>
    <mergeCell ref="A18:A20"/>
    <mergeCell ref="A21:A23"/>
    <mergeCell ref="A24:A26"/>
    <mergeCell ref="A27:A29"/>
  </mergeCells>
  <phoneticPr fontId="2" type="noConversion"/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2"/>
  <sheetViews>
    <sheetView zoomScale="70" zoomScaleNormal="70" workbookViewId="0">
      <selection activeCell="L12" sqref="L12"/>
    </sheetView>
  </sheetViews>
  <sheetFormatPr defaultRowHeight="12.75" x14ac:dyDescent="0.2"/>
  <cols>
    <col min="2" max="2" width="9.7109375" bestFit="1" customWidth="1"/>
  </cols>
  <sheetData>
    <row r="1" spans="1:21" ht="18" x14ac:dyDescent="0.25">
      <c r="A1" s="111" t="s">
        <v>40</v>
      </c>
      <c r="B1" s="100" t="s">
        <v>43</v>
      </c>
      <c r="C1" s="2">
        <v>300</v>
      </c>
      <c r="D1" s="2">
        <v>400</v>
      </c>
      <c r="E1" s="2">
        <v>0</v>
      </c>
      <c r="F1" s="2">
        <v>0</v>
      </c>
      <c r="G1" s="2">
        <v>0</v>
      </c>
    </row>
    <row r="2" spans="1:21" ht="18.75" thickBot="1" x14ac:dyDescent="0.3">
      <c r="A2" s="112"/>
      <c r="B2" s="101"/>
      <c r="C2" s="46" t="s">
        <v>0</v>
      </c>
      <c r="D2" s="46" t="s">
        <v>1</v>
      </c>
      <c r="E2" s="46" t="s">
        <v>2</v>
      </c>
      <c r="F2" s="46" t="s">
        <v>3</v>
      </c>
      <c r="G2" s="46" t="s">
        <v>4</v>
      </c>
      <c r="H2" s="84" t="s">
        <v>5</v>
      </c>
      <c r="J2" s="1"/>
    </row>
    <row r="3" spans="1:21" ht="18" customHeight="1" x14ac:dyDescent="0.25">
      <c r="A3" s="109">
        <v>1</v>
      </c>
      <c r="B3" s="86" t="str">
        <f>+E2</f>
        <v>d1</v>
      </c>
      <c r="C3" s="3">
        <v>20</v>
      </c>
      <c r="D3" s="3">
        <v>20</v>
      </c>
      <c r="E3" s="5">
        <v>1</v>
      </c>
      <c r="F3" s="5">
        <v>0</v>
      </c>
      <c r="G3" s="5">
        <v>0</v>
      </c>
      <c r="H3" s="3">
        <v>120</v>
      </c>
      <c r="J3" s="1"/>
    </row>
    <row r="4" spans="1:21" ht="18" customHeight="1" x14ac:dyDescent="0.25">
      <c r="A4" s="110"/>
      <c r="B4" s="86" t="str">
        <f>+F2</f>
        <v>d2</v>
      </c>
      <c r="C4" s="3">
        <v>6</v>
      </c>
      <c r="D4" s="3">
        <v>12</v>
      </c>
      <c r="E4" s="5">
        <v>0</v>
      </c>
      <c r="F4" s="5">
        <v>1</v>
      </c>
      <c r="G4" s="5">
        <v>0</v>
      </c>
      <c r="H4" s="3">
        <v>60</v>
      </c>
    </row>
    <row r="5" spans="1:21" ht="18.75" customHeight="1" x14ac:dyDescent="0.25">
      <c r="A5" s="110"/>
      <c r="B5" s="86" t="str">
        <f>+G2</f>
        <v>d3</v>
      </c>
      <c r="C5" s="3">
        <v>10</v>
      </c>
      <c r="D5" s="3">
        <v>5</v>
      </c>
      <c r="E5" s="5">
        <v>0</v>
      </c>
      <c r="F5" s="5">
        <v>0</v>
      </c>
      <c r="G5" s="5">
        <v>1</v>
      </c>
      <c r="H5" s="3">
        <v>50</v>
      </c>
    </row>
    <row r="6" spans="1:21" ht="18.75" customHeight="1" thickBot="1" x14ac:dyDescent="0.3">
      <c r="A6" s="110"/>
      <c r="B6" s="87" t="s">
        <v>37</v>
      </c>
      <c r="C6" s="4">
        <v>-300</v>
      </c>
      <c r="D6" s="4">
        <v>-400</v>
      </c>
      <c r="E6" s="6">
        <v>0</v>
      </c>
      <c r="F6" s="6">
        <v>0</v>
      </c>
      <c r="G6" s="6">
        <v>0</v>
      </c>
      <c r="H6" s="4">
        <v>0</v>
      </c>
      <c r="I6" s="1" t="s">
        <v>27</v>
      </c>
      <c r="J6" s="1">
        <f>+H3*E1+H4*F1+H5*G1</f>
        <v>0</v>
      </c>
    </row>
    <row r="7" spans="1:21" ht="18" customHeight="1" x14ac:dyDescent="0.25">
      <c r="A7" s="110">
        <v>2</v>
      </c>
      <c r="B7" s="91"/>
      <c r="C7" s="38"/>
      <c r="D7" s="38"/>
      <c r="E7" s="38"/>
      <c r="F7" s="38"/>
      <c r="G7" s="38"/>
      <c r="H7" s="38"/>
      <c r="J7" s="1"/>
    </row>
    <row r="8" spans="1:21" ht="18" customHeight="1" x14ac:dyDescent="0.25">
      <c r="A8" s="110"/>
      <c r="B8" s="91"/>
      <c r="C8" s="39"/>
      <c r="D8" s="39"/>
      <c r="E8" s="39"/>
      <c r="F8" s="39"/>
      <c r="G8" s="39"/>
      <c r="H8" s="39"/>
      <c r="J8" s="1"/>
    </row>
    <row r="9" spans="1:21" ht="18.75" customHeight="1" x14ac:dyDescent="0.25">
      <c r="A9" s="110"/>
      <c r="B9" s="91"/>
      <c r="C9" s="39"/>
      <c r="D9" s="39"/>
      <c r="E9" s="39"/>
      <c r="F9" s="39"/>
      <c r="G9" s="39"/>
      <c r="H9" s="92"/>
      <c r="J9" s="1"/>
      <c r="O9" s="59" t="s">
        <v>31</v>
      </c>
    </row>
    <row r="10" spans="1:21" ht="18.75" customHeight="1" thickBot="1" x14ac:dyDescent="0.3">
      <c r="A10" s="110"/>
      <c r="B10" s="93"/>
      <c r="C10" s="41"/>
      <c r="D10" s="41"/>
      <c r="E10" s="41"/>
      <c r="F10" s="41"/>
      <c r="G10" s="41"/>
      <c r="H10" s="41"/>
      <c r="I10" s="1" t="s">
        <v>27</v>
      </c>
      <c r="J10" s="90"/>
      <c r="O10" s="59"/>
    </row>
    <row r="11" spans="1:21" ht="18" customHeight="1" x14ac:dyDescent="0.25">
      <c r="A11" s="110">
        <v>3</v>
      </c>
      <c r="B11" s="94"/>
      <c r="C11" s="38"/>
      <c r="D11" s="38"/>
      <c r="E11" s="38"/>
      <c r="F11" s="38"/>
      <c r="G11" s="38"/>
      <c r="H11" s="38"/>
      <c r="J11" s="1"/>
      <c r="O11" s="59" t="s">
        <v>32</v>
      </c>
    </row>
    <row r="12" spans="1:21" ht="18" customHeight="1" x14ac:dyDescent="0.25">
      <c r="A12" s="110"/>
      <c r="B12" s="91"/>
      <c r="C12" s="39"/>
      <c r="D12" s="39"/>
      <c r="E12" s="39"/>
      <c r="F12" s="39"/>
      <c r="G12" s="39"/>
      <c r="H12" s="39"/>
      <c r="J12" s="1"/>
    </row>
    <row r="13" spans="1:21" ht="18.75" customHeight="1" x14ac:dyDescent="0.25">
      <c r="A13" s="110"/>
      <c r="B13" s="91"/>
      <c r="C13" s="39"/>
      <c r="D13" s="39"/>
      <c r="E13" s="39"/>
      <c r="F13" s="39"/>
      <c r="G13" s="39"/>
      <c r="H13" s="39"/>
      <c r="J13" s="1"/>
      <c r="O13" s="24">
        <v>5</v>
      </c>
      <c r="P13" s="59" t="s">
        <v>33</v>
      </c>
      <c r="Q13" s="58" t="s">
        <v>34</v>
      </c>
      <c r="T13" s="59" t="s">
        <v>33</v>
      </c>
      <c r="U13" s="61">
        <v>10</v>
      </c>
    </row>
    <row r="14" spans="1:21" ht="18.75" customHeight="1" thickBot="1" x14ac:dyDescent="0.3">
      <c r="A14" s="110"/>
      <c r="B14" s="93"/>
      <c r="C14" s="41"/>
      <c r="D14" s="41"/>
      <c r="E14" s="41"/>
      <c r="F14" s="41"/>
      <c r="G14" s="41"/>
      <c r="H14" s="41"/>
      <c r="I14" s="1" t="s">
        <v>27</v>
      </c>
      <c r="J14" s="1"/>
      <c r="O14" s="24"/>
      <c r="P14" s="59"/>
      <c r="Q14" s="58"/>
      <c r="T14" s="59"/>
      <c r="U14" s="61"/>
    </row>
    <row r="15" spans="1:21" ht="18" customHeight="1" x14ac:dyDescent="0.25">
      <c r="A15" s="110">
        <v>4</v>
      </c>
      <c r="B15" s="94"/>
      <c r="C15" s="38"/>
      <c r="D15" s="38"/>
      <c r="E15" s="38"/>
      <c r="F15" s="38"/>
      <c r="G15" s="38"/>
      <c r="H15" s="38"/>
      <c r="J15" s="1"/>
      <c r="O15" s="24">
        <v>3</v>
      </c>
    </row>
    <row r="16" spans="1:21" ht="18" customHeight="1" x14ac:dyDescent="0.25">
      <c r="A16" s="110"/>
      <c r="B16" s="91"/>
      <c r="C16" s="39"/>
      <c r="D16" s="39"/>
      <c r="E16" s="39"/>
      <c r="F16" s="39"/>
      <c r="G16" s="39"/>
      <c r="H16" s="39"/>
      <c r="J16" s="1"/>
    </row>
    <row r="17" spans="1:20" ht="18.75" customHeight="1" x14ac:dyDescent="0.25">
      <c r="A17" s="110"/>
      <c r="B17" s="91"/>
      <c r="C17" s="39"/>
      <c r="D17" s="39"/>
      <c r="E17" s="39"/>
      <c r="F17" s="39"/>
      <c r="G17" s="39"/>
      <c r="H17" s="92"/>
      <c r="J17" s="1"/>
    </row>
    <row r="18" spans="1:20" ht="18.75" customHeight="1" thickBot="1" x14ac:dyDescent="0.3">
      <c r="A18" s="110"/>
      <c r="B18" s="93"/>
      <c r="C18" s="41"/>
      <c r="D18" s="41"/>
      <c r="E18" s="41"/>
      <c r="F18" s="41"/>
      <c r="G18" s="41"/>
      <c r="H18" s="41"/>
      <c r="I18" s="1" t="s">
        <v>27</v>
      </c>
      <c r="J18" s="90"/>
      <c r="O18" s="106" t="s">
        <v>35</v>
      </c>
      <c r="P18" s="57">
        <v>1</v>
      </c>
      <c r="Q18" s="57">
        <v>2</v>
      </c>
      <c r="R18" s="57">
        <v>3</v>
      </c>
      <c r="S18" s="57">
        <v>4</v>
      </c>
      <c r="T18" s="57">
        <v>5</v>
      </c>
    </row>
    <row r="19" spans="1:20" ht="18" customHeight="1" x14ac:dyDescent="0.25">
      <c r="A19" s="110">
        <v>5</v>
      </c>
      <c r="B19" s="94"/>
      <c r="C19" s="38"/>
      <c r="D19" s="38"/>
      <c r="E19" s="38"/>
      <c r="F19" s="38"/>
      <c r="G19" s="38"/>
      <c r="H19" s="95"/>
      <c r="J19" s="1"/>
      <c r="O19" s="107"/>
      <c r="P19" s="2" t="s">
        <v>0</v>
      </c>
      <c r="Q19" s="2" t="s">
        <v>1</v>
      </c>
      <c r="R19" s="2" t="s">
        <v>2</v>
      </c>
      <c r="S19" s="2" t="s">
        <v>3</v>
      </c>
      <c r="T19" s="2" t="s">
        <v>4</v>
      </c>
    </row>
    <row r="20" spans="1:20" ht="18" customHeight="1" x14ac:dyDescent="0.25">
      <c r="A20" s="110"/>
      <c r="B20" s="91"/>
      <c r="C20" s="39"/>
      <c r="D20" s="39"/>
      <c r="E20" s="39"/>
      <c r="F20" s="39"/>
      <c r="G20" s="39"/>
      <c r="H20" s="39"/>
      <c r="J20" s="1"/>
      <c r="O20" s="89">
        <v>1</v>
      </c>
      <c r="P20" s="57"/>
      <c r="Q20" s="57"/>
      <c r="R20" s="60" t="s">
        <v>36</v>
      </c>
      <c r="S20" s="60" t="s">
        <v>36</v>
      </c>
      <c r="T20" s="60" t="s">
        <v>36</v>
      </c>
    </row>
    <row r="21" spans="1:20" ht="18.75" customHeight="1" x14ac:dyDescent="0.25">
      <c r="A21" s="110"/>
      <c r="B21" s="91"/>
      <c r="C21" s="39"/>
      <c r="D21" s="39"/>
      <c r="E21" s="39"/>
      <c r="F21" s="39"/>
      <c r="G21" s="39"/>
      <c r="H21" s="92"/>
      <c r="J21" s="1"/>
      <c r="O21" s="89">
        <v>2</v>
      </c>
      <c r="P21" s="60" t="s">
        <v>36</v>
      </c>
      <c r="Q21" s="57"/>
      <c r="R21" s="57"/>
      <c r="S21" s="60" t="s">
        <v>36</v>
      </c>
      <c r="T21" s="60" t="s">
        <v>36</v>
      </c>
    </row>
    <row r="22" spans="1:20" ht="18.75" customHeight="1" thickBot="1" x14ac:dyDescent="0.3">
      <c r="A22" s="110"/>
      <c r="B22" s="93"/>
      <c r="C22" s="41"/>
      <c r="D22" s="41"/>
      <c r="E22" s="41"/>
      <c r="F22" s="41"/>
      <c r="G22" s="41"/>
      <c r="H22" s="41"/>
      <c r="I22" s="1" t="s">
        <v>27</v>
      </c>
      <c r="J22" s="90"/>
      <c r="O22" s="89">
        <v>3</v>
      </c>
      <c r="P22" s="60" t="s">
        <v>36</v>
      </c>
      <c r="Q22" s="60" t="s">
        <v>36</v>
      </c>
      <c r="R22" s="57"/>
      <c r="S22" s="57"/>
      <c r="T22" s="60" t="s">
        <v>36</v>
      </c>
    </row>
    <row r="23" spans="1:20" ht="18" customHeight="1" x14ac:dyDescent="0.25">
      <c r="A23" s="110">
        <v>6</v>
      </c>
      <c r="B23" s="94"/>
      <c r="C23" s="38"/>
      <c r="D23" s="38"/>
      <c r="E23" s="38"/>
      <c r="F23" s="38"/>
      <c r="G23" s="38"/>
      <c r="H23" s="38"/>
      <c r="J23" s="1"/>
      <c r="O23" s="89">
        <v>4</v>
      </c>
      <c r="P23" s="60" t="s">
        <v>36</v>
      </c>
      <c r="Q23" s="60" t="s">
        <v>36</v>
      </c>
      <c r="R23" s="60" t="s">
        <v>36</v>
      </c>
      <c r="S23" s="57"/>
      <c r="T23" s="57"/>
    </row>
    <row r="24" spans="1:20" ht="18" customHeight="1" x14ac:dyDescent="0.25">
      <c r="A24" s="110"/>
      <c r="B24" s="91"/>
      <c r="C24" s="39"/>
      <c r="D24" s="39"/>
      <c r="E24" s="39"/>
      <c r="F24" s="39"/>
      <c r="G24" s="39"/>
      <c r="H24" s="39"/>
      <c r="J24" s="1"/>
      <c r="O24" s="89">
        <v>5</v>
      </c>
      <c r="P24" s="57"/>
      <c r="Q24" s="60" t="s">
        <v>36</v>
      </c>
      <c r="R24" s="60" t="s">
        <v>36</v>
      </c>
      <c r="S24" s="60" t="s">
        <v>36</v>
      </c>
      <c r="T24" s="57"/>
    </row>
    <row r="25" spans="1:20" ht="18.75" customHeight="1" x14ac:dyDescent="0.25">
      <c r="A25" s="110"/>
      <c r="B25" s="91"/>
      <c r="C25" s="39"/>
      <c r="D25" s="39"/>
      <c r="E25" s="39"/>
      <c r="F25" s="39"/>
      <c r="G25" s="39"/>
      <c r="H25" s="39"/>
      <c r="O25" s="89">
        <v>6</v>
      </c>
      <c r="P25" s="57"/>
      <c r="Q25" s="60" t="s">
        <v>36</v>
      </c>
      <c r="R25" s="60" t="s">
        <v>36</v>
      </c>
      <c r="S25" s="57"/>
      <c r="T25" s="60" t="s">
        <v>36</v>
      </c>
    </row>
    <row r="26" spans="1:20" ht="18.75" customHeight="1" thickBot="1" x14ac:dyDescent="0.3">
      <c r="A26" s="110"/>
      <c r="B26" s="93"/>
      <c r="C26" s="41"/>
      <c r="D26" s="41"/>
      <c r="E26" s="41"/>
      <c r="F26" s="41"/>
      <c r="G26" s="41"/>
      <c r="H26" s="41"/>
      <c r="I26" s="1" t="s">
        <v>27</v>
      </c>
      <c r="J26" s="1"/>
      <c r="O26" s="89">
        <v>7</v>
      </c>
      <c r="P26" s="60" t="s">
        <v>36</v>
      </c>
      <c r="Q26" s="60" t="s">
        <v>36</v>
      </c>
      <c r="R26" s="57"/>
      <c r="S26" s="60" t="s">
        <v>36</v>
      </c>
      <c r="T26" s="57"/>
    </row>
    <row r="27" spans="1:20" ht="18" customHeight="1" x14ac:dyDescent="0.25">
      <c r="A27" s="110">
        <v>7</v>
      </c>
      <c r="B27" s="94"/>
      <c r="C27" s="38"/>
      <c r="D27" s="38"/>
      <c r="E27" s="38"/>
      <c r="F27" s="38"/>
      <c r="G27" s="38"/>
      <c r="H27" s="38"/>
      <c r="J27" s="1"/>
      <c r="O27" s="89">
        <v>8</v>
      </c>
      <c r="P27" s="60" t="s">
        <v>36</v>
      </c>
      <c r="Q27" s="57"/>
      <c r="R27" s="60" t="s">
        <v>36</v>
      </c>
      <c r="S27" s="60" t="s">
        <v>36</v>
      </c>
      <c r="T27" s="57"/>
    </row>
    <row r="28" spans="1:20" ht="18" customHeight="1" x14ac:dyDescent="0.25">
      <c r="A28" s="110"/>
      <c r="B28" s="91"/>
      <c r="C28" s="39"/>
      <c r="D28" s="39"/>
      <c r="E28" s="39"/>
      <c r="F28" s="39"/>
      <c r="G28" s="39"/>
      <c r="H28" s="39"/>
      <c r="J28" s="1"/>
      <c r="O28" s="89">
        <v>9</v>
      </c>
      <c r="P28" s="60" t="s">
        <v>36</v>
      </c>
      <c r="Q28" s="57"/>
      <c r="R28" s="60" t="s">
        <v>36</v>
      </c>
      <c r="S28" s="57"/>
      <c r="T28" s="60" t="s">
        <v>36</v>
      </c>
    </row>
    <row r="29" spans="1:20" ht="18.75" customHeight="1" x14ac:dyDescent="0.25">
      <c r="A29" s="110"/>
      <c r="B29" s="91"/>
      <c r="C29" s="39"/>
      <c r="D29" s="39"/>
      <c r="E29" s="39"/>
      <c r="F29" s="39"/>
      <c r="G29" s="39"/>
      <c r="H29" s="39"/>
      <c r="J29" s="1"/>
      <c r="O29" s="89">
        <v>10</v>
      </c>
      <c r="P29" s="57"/>
      <c r="Q29" s="60" t="s">
        <v>36</v>
      </c>
      <c r="R29" s="57"/>
      <c r="S29" s="60" t="s">
        <v>36</v>
      </c>
      <c r="T29" s="60" t="s">
        <v>36</v>
      </c>
    </row>
    <row r="30" spans="1:20" ht="18.75" customHeight="1" thickBot="1" x14ac:dyDescent="0.3">
      <c r="A30" s="110"/>
      <c r="B30" s="93"/>
      <c r="C30" s="41"/>
      <c r="D30" s="41"/>
      <c r="E30" s="41"/>
      <c r="F30" s="41"/>
      <c r="G30" s="41"/>
      <c r="H30" s="41"/>
      <c r="I30" s="1" t="s">
        <v>27</v>
      </c>
      <c r="J30" s="1"/>
    </row>
    <row r="31" spans="1:20" ht="18" customHeight="1" x14ac:dyDescent="0.25">
      <c r="A31" s="110">
        <v>8</v>
      </c>
      <c r="B31" s="94"/>
      <c r="C31" s="38"/>
      <c r="D31" s="38"/>
      <c r="E31" s="38"/>
      <c r="F31" s="38"/>
      <c r="G31" s="38"/>
      <c r="H31" s="38"/>
      <c r="J31" s="1"/>
    </row>
    <row r="32" spans="1:20" ht="18" customHeight="1" x14ac:dyDescent="0.25">
      <c r="A32" s="110"/>
      <c r="B32" s="91"/>
      <c r="C32" s="39"/>
      <c r="D32" s="39"/>
      <c r="E32" s="39"/>
      <c r="F32" s="39"/>
      <c r="G32" s="39"/>
      <c r="H32" s="39"/>
      <c r="J32" s="1"/>
    </row>
    <row r="33" spans="1:10" ht="18" customHeight="1" x14ac:dyDescent="0.25">
      <c r="A33" s="110"/>
      <c r="B33" s="91"/>
      <c r="C33" s="39"/>
      <c r="D33" s="39"/>
      <c r="E33" s="39"/>
      <c r="F33" s="39"/>
      <c r="G33" s="39"/>
      <c r="H33" s="39"/>
      <c r="J33" s="1"/>
    </row>
    <row r="34" spans="1:10" ht="18" customHeight="1" thickBot="1" x14ac:dyDescent="0.3">
      <c r="A34" s="110"/>
      <c r="B34" s="93"/>
      <c r="C34" s="41"/>
      <c r="D34" s="41"/>
      <c r="E34" s="41"/>
      <c r="F34" s="41"/>
      <c r="G34" s="41"/>
      <c r="H34" s="41"/>
      <c r="I34" s="1" t="s">
        <v>27</v>
      </c>
      <c r="J34" s="1"/>
    </row>
    <row r="35" spans="1:10" ht="18" customHeight="1" x14ac:dyDescent="0.25">
      <c r="A35" s="110">
        <v>9</v>
      </c>
      <c r="B35" s="94"/>
      <c r="C35" s="38"/>
      <c r="D35" s="38"/>
      <c r="E35" s="38"/>
      <c r="F35" s="38"/>
      <c r="G35" s="38"/>
      <c r="H35" s="38"/>
      <c r="J35" s="1"/>
    </row>
    <row r="36" spans="1:10" ht="18" customHeight="1" x14ac:dyDescent="0.25">
      <c r="A36" s="110"/>
      <c r="B36" s="91"/>
      <c r="C36" s="39"/>
      <c r="D36" s="39"/>
      <c r="E36" s="39"/>
      <c r="F36" s="39"/>
      <c r="G36" s="39"/>
      <c r="H36" s="92"/>
      <c r="J36" s="1"/>
    </row>
    <row r="37" spans="1:10" ht="18" customHeight="1" x14ac:dyDescent="0.25">
      <c r="A37" s="110"/>
      <c r="B37" s="91"/>
      <c r="C37" s="39"/>
      <c r="D37" s="39"/>
      <c r="E37" s="39"/>
      <c r="F37" s="39"/>
      <c r="G37" s="39"/>
      <c r="H37" s="92"/>
      <c r="J37" s="1"/>
    </row>
    <row r="38" spans="1:10" ht="18" customHeight="1" thickBot="1" x14ac:dyDescent="0.3">
      <c r="A38" s="110"/>
      <c r="B38" s="93"/>
      <c r="C38" s="41"/>
      <c r="D38" s="41"/>
      <c r="E38" s="41"/>
      <c r="F38" s="41"/>
      <c r="G38" s="41"/>
      <c r="H38" s="41"/>
      <c r="I38" s="1" t="s">
        <v>27</v>
      </c>
      <c r="J38" s="90"/>
    </row>
    <row r="39" spans="1:10" ht="18" customHeight="1" x14ac:dyDescent="0.25">
      <c r="A39" s="110">
        <v>10</v>
      </c>
      <c r="B39" s="94"/>
      <c r="C39" s="38"/>
      <c r="D39" s="38"/>
      <c r="E39" s="38"/>
      <c r="F39" s="38"/>
      <c r="G39" s="38"/>
      <c r="H39" s="95"/>
      <c r="J39" s="1"/>
    </row>
    <row r="40" spans="1:10" ht="18" customHeight="1" x14ac:dyDescent="0.25">
      <c r="A40" s="110"/>
      <c r="B40" s="91"/>
      <c r="C40" s="39"/>
      <c r="D40" s="39"/>
      <c r="E40" s="39"/>
      <c r="F40" s="39"/>
      <c r="G40" s="39"/>
      <c r="H40" s="39"/>
      <c r="J40" s="1"/>
    </row>
    <row r="41" spans="1:10" ht="18" customHeight="1" x14ac:dyDescent="0.25">
      <c r="A41" s="110"/>
      <c r="B41" s="91"/>
      <c r="C41" s="85"/>
      <c r="D41" s="85"/>
      <c r="E41" s="85"/>
      <c r="F41" s="85"/>
      <c r="G41" s="85"/>
      <c r="H41" s="85"/>
      <c r="J41" s="1"/>
    </row>
    <row r="42" spans="1:10" ht="18.75" thickBot="1" x14ac:dyDescent="0.3">
      <c r="A42" s="113"/>
      <c r="B42" s="93"/>
      <c r="C42" s="41"/>
      <c r="D42" s="41"/>
      <c r="E42" s="41"/>
      <c r="F42" s="41"/>
      <c r="G42" s="41"/>
      <c r="H42" s="41"/>
      <c r="I42" s="1" t="s">
        <v>27</v>
      </c>
      <c r="J42" s="90"/>
    </row>
    <row r="43" spans="1:10" ht="18" x14ac:dyDescent="0.25">
      <c r="C43" s="1"/>
      <c r="D43" s="1"/>
      <c r="E43" s="1"/>
      <c r="F43" s="1"/>
      <c r="G43" s="1"/>
      <c r="H43" s="1"/>
    </row>
    <row r="44" spans="1:10" ht="18" x14ac:dyDescent="0.25">
      <c r="C44" s="1"/>
      <c r="D44" s="1"/>
      <c r="E44" s="1"/>
      <c r="F44" s="1"/>
      <c r="G44" s="1"/>
      <c r="H44" s="1"/>
    </row>
    <row r="45" spans="1:10" ht="18" x14ac:dyDescent="0.25">
      <c r="C45" s="1"/>
      <c r="D45" s="1"/>
      <c r="E45" s="1"/>
      <c r="F45" s="1"/>
      <c r="G45" s="1"/>
      <c r="H45" s="1"/>
    </row>
    <row r="46" spans="1:10" ht="18" x14ac:dyDescent="0.25">
      <c r="C46" s="1"/>
      <c r="D46" s="1"/>
      <c r="E46" s="1"/>
      <c r="F46" s="1"/>
      <c r="G46" s="1"/>
      <c r="H46" s="1"/>
    </row>
    <row r="47" spans="1:10" ht="18" x14ac:dyDescent="0.25">
      <c r="C47" s="1"/>
      <c r="D47" s="1"/>
      <c r="E47" s="1"/>
      <c r="F47" s="1"/>
      <c r="G47" s="1"/>
      <c r="H47" s="1"/>
    </row>
    <row r="48" spans="1:10" ht="18" x14ac:dyDescent="0.25">
      <c r="C48" s="1"/>
      <c r="D48" s="1"/>
      <c r="E48" s="1"/>
      <c r="F48" s="1"/>
      <c r="G48" s="1"/>
      <c r="H48" s="1"/>
    </row>
    <row r="49" spans="3:8" ht="18" x14ac:dyDescent="0.25">
      <c r="C49" s="1"/>
      <c r="D49" s="1"/>
      <c r="E49" s="1"/>
      <c r="F49" s="1"/>
      <c r="G49" s="1"/>
      <c r="H49" s="1"/>
    </row>
    <row r="50" spans="3:8" ht="18" x14ac:dyDescent="0.25">
      <c r="C50" s="1"/>
      <c r="D50" s="1"/>
      <c r="E50" s="1"/>
      <c r="F50" s="1"/>
      <c r="G50" s="1"/>
      <c r="H50" s="1"/>
    </row>
    <row r="51" spans="3:8" ht="18" x14ac:dyDescent="0.25">
      <c r="C51" s="1"/>
      <c r="D51" s="1"/>
      <c r="E51" s="1"/>
      <c r="F51" s="1"/>
      <c r="G51" s="1"/>
      <c r="H51" s="1"/>
    </row>
    <row r="52" spans="3:8" ht="18" x14ac:dyDescent="0.25">
      <c r="C52" s="1"/>
      <c r="D52" s="1"/>
      <c r="E52" s="1"/>
      <c r="F52" s="1"/>
      <c r="G52" s="1"/>
      <c r="H52" s="1"/>
    </row>
  </sheetData>
  <mergeCells count="13">
    <mergeCell ref="A31:A34"/>
    <mergeCell ref="A35:A38"/>
    <mergeCell ref="A39:A42"/>
    <mergeCell ref="O18:O19"/>
    <mergeCell ref="A15:A18"/>
    <mergeCell ref="A19:A22"/>
    <mergeCell ref="A23:A26"/>
    <mergeCell ref="A27:A30"/>
    <mergeCell ref="A3:A6"/>
    <mergeCell ref="A7:A10"/>
    <mergeCell ref="A11:A14"/>
    <mergeCell ref="A1:A2"/>
    <mergeCell ref="B1:B2"/>
  </mergeCells>
  <pageMargins left="0.75" right="0.75" top="1" bottom="1" header="0.5" footer="0.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2"/>
  <sheetViews>
    <sheetView zoomScale="70" zoomScaleNormal="70" workbookViewId="0">
      <selection sqref="A1:A2"/>
    </sheetView>
  </sheetViews>
  <sheetFormatPr defaultRowHeight="12.75" x14ac:dyDescent="0.2"/>
  <cols>
    <col min="2" max="2" width="9.7109375" bestFit="1" customWidth="1"/>
  </cols>
  <sheetData>
    <row r="1" spans="1:21" ht="18" x14ac:dyDescent="0.25">
      <c r="A1" s="111" t="s">
        <v>40</v>
      </c>
      <c r="B1" s="100" t="s">
        <v>43</v>
      </c>
      <c r="C1" s="2">
        <v>300</v>
      </c>
      <c r="D1" s="2">
        <v>400</v>
      </c>
      <c r="E1" s="2">
        <v>0</v>
      </c>
      <c r="F1" s="2">
        <v>0</v>
      </c>
      <c r="G1" s="2">
        <v>0</v>
      </c>
    </row>
    <row r="2" spans="1:21" ht="18.75" thickBot="1" x14ac:dyDescent="0.3">
      <c r="A2" s="112"/>
      <c r="B2" s="101"/>
      <c r="C2" s="46" t="s">
        <v>0</v>
      </c>
      <c r="D2" s="46" t="s">
        <v>1</v>
      </c>
      <c r="E2" s="46" t="s">
        <v>2</v>
      </c>
      <c r="F2" s="46" t="s">
        <v>3</v>
      </c>
      <c r="G2" s="46" t="s">
        <v>4</v>
      </c>
      <c r="H2" s="84" t="s">
        <v>5</v>
      </c>
      <c r="J2" s="1"/>
    </row>
    <row r="3" spans="1:21" ht="18" customHeight="1" x14ac:dyDescent="0.25">
      <c r="A3" s="109">
        <v>1</v>
      </c>
      <c r="B3" s="86" t="str">
        <f>+E2</f>
        <v>d1</v>
      </c>
      <c r="C3" s="3">
        <v>20</v>
      </c>
      <c r="D3" s="3">
        <v>20</v>
      </c>
      <c r="E3" s="5">
        <v>1</v>
      </c>
      <c r="F3" s="5">
        <v>0</v>
      </c>
      <c r="G3" s="5">
        <v>0</v>
      </c>
      <c r="H3" s="3">
        <v>120</v>
      </c>
      <c r="J3" s="1"/>
    </row>
    <row r="4" spans="1:21" ht="18" customHeight="1" x14ac:dyDescent="0.25">
      <c r="A4" s="110"/>
      <c r="B4" s="86" t="str">
        <f>+F2</f>
        <v>d2</v>
      </c>
      <c r="C4" s="3">
        <v>6</v>
      </c>
      <c r="D4" s="3">
        <v>12</v>
      </c>
      <c r="E4" s="5">
        <v>0</v>
      </c>
      <c r="F4" s="5">
        <v>1</v>
      </c>
      <c r="G4" s="5">
        <v>0</v>
      </c>
      <c r="H4" s="3">
        <v>60</v>
      </c>
    </row>
    <row r="5" spans="1:21" ht="18.75" customHeight="1" x14ac:dyDescent="0.25">
      <c r="A5" s="110"/>
      <c r="B5" s="86" t="str">
        <f>+G2</f>
        <v>d3</v>
      </c>
      <c r="C5" s="3">
        <v>10</v>
      </c>
      <c r="D5" s="3">
        <v>5</v>
      </c>
      <c r="E5" s="5">
        <v>0</v>
      </c>
      <c r="F5" s="5">
        <v>0</v>
      </c>
      <c r="G5" s="5">
        <v>1</v>
      </c>
      <c r="H5" s="3">
        <v>50</v>
      </c>
    </row>
    <row r="6" spans="1:21" ht="18.75" customHeight="1" thickBot="1" x14ac:dyDescent="0.3">
      <c r="A6" s="110"/>
      <c r="B6" s="87" t="s">
        <v>37</v>
      </c>
      <c r="C6" s="4">
        <v>-300</v>
      </c>
      <c r="D6" s="4">
        <v>-400</v>
      </c>
      <c r="E6" s="6">
        <v>0</v>
      </c>
      <c r="F6" s="6">
        <v>0</v>
      </c>
      <c r="G6" s="6">
        <v>0</v>
      </c>
      <c r="H6" s="4">
        <v>0</v>
      </c>
      <c r="I6" s="1" t="s">
        <v>27</v>
      </c>
      <c r="J6" s="1">
        <f>+H3*E1+H4*F1+H5*G1</f>
        <v>0</v>
      </c>
    </row>
    <row r="7" spans="1:21" ht="18" customHeight="1" x14ac:dyDescent="0.25">
      <c r="A7" s="110">
        <v>2</v>
      </c>
      <c r="B7" s="86" t="str">
        <f>+C2</f>
        <v>x1</v>
      </c>
      <c r="C7" s="32">
        <f t="shared" ref="C7:H7" si="0">+C3/$C$3</f>
        <v>1</v>
      </c>
      <c r="D7" s="31">
        <f t="shared" si="0"/>
        <v>1</v>
      </c>
      <c r="E7" s="31">
        <f t="shared" si="0"/>
        <v>0.05</v>
      </c>
      <c r="F7" s="32">
        <f t="shared" si="0"/>
        <v>0</v>
      </c>
      <c r="G7" s="32">
        <f t="shared" si="0"/>
        <v>0</v>
      </c>
      <c r="H7" s="31">
        <f t="shared" si="0"/>
        <v>6</v>
      </c>
      <c r="J7" s="1"/>
    </row>
    <row r="8" spans="1:21" ht="18" customHeight="1" x14ac:dyDescent="0.25">
      <c r="A8" s="110"/>
      <c r="B8" s="86" t="str">
        <f>+F2</f>
        <v>d2</v>
      </c>
      <c r="C8" s="5">
        <f t="shared" ref="C8:H8" si="1">+C7*-$C$4+C4</f>
        <v>0</v>
      </c>
      <c r="D8" s="3">
        <f t="shared" si="1"/>
        <v>6</v>
      </c>
      <c r="E8" s="3">
        <f t="shared" si="1"/>
        <v>-0.30000000000000004</v>
      </c>
      <c r="F8" s="5">
        <f t="shared" si="1"/>
        <v>1</v>
      </c>
      <c r="G8" s="5">
        <f t="shared" si="1"/>
        <v>0</v>
      </c>
      <c r="H8" s="3">
        <f t="shared" si="1"/>
        <v>24</v>
      </c>
      <c r="J8" s="1"/>
    </row>
    <row r="9" spans="1:21" ht="18.75" customHeight="1" x14ac:dyDescent="0.25">
      <c r="A9" s="110"/>
      <c r="B9" s="86" t="str">
        <f>+G2</f>
        <v>d3</v>
      </c>
      <c r="C9" s="5">
        <f t="shared" ref="C9:H9" si="2">+C7*-$C$5+C5</f>
        <v>0</v>
      </c>
      <c r="D9" s="3">
        <f t="shared" si="2"/>
        <v>-5</v>
      </c>
      <c r="E9" s="3">
        <f t="shared" si="2"/>
        <v>-0.5</v>
      </c>
      <c r="F9" s="5">
        <f t="shared" si="2"/>
        <v>0</v>
      </c>
      <c r="G9" s="5">
        <f t="shared" si="2"/>
        <v>1</v>
      </c>
      <c r="H9" s="44">
        <f t="shared" si="2"/>
        <v>-10</v>
      </c>
      <c r="J9" s="1"/>
      <c r="O9" s="59" t="s">
        <v>31</v>
      </c>
    </row>
    <row r="10" spans="1:21" ht="18.75" customHeight="1" thickBot="1" x14ac:dyDescent="0.3">
      <c r="A10" s="110"/>
      <c r="B10" s="87" t="str">
        <f>+B6</f>
        <v>f(x)</v>
      </c>
      <c r="C10" s="6">
        <f>+C7*-$C$6+C6</f>
        <v>0</v>
      </c>
      <c r="D10" s="41">
        <f t="shared" ref="D10:H10" si="3">+D7*-$C$6+D6</f>
        <v>-100</v>
      </c>
      <c r="E10" s="41">
        <f t="shared" si="3"/>
        <v>15</v>
      </c>
      <c r="F10" s="6">
        <f t="shared" si="3"/>
        <v>0</v>
      </c>
      <c r="G10" s="6">
        <f t="shared" si="3"/>
        <v>0</v>
      </c>
      <c r="H10" s="41">
        <f t="shared" si="3"/>
        <v>1800</v>
      </c>
      <c r="I10" s="1" t="s">
        <v>27</v>
      </c>
      <c r="J10" s="90" t="s">
        <v>41</v>
      </c>
      <c r="O10" s="59"/>
    </row>
    <row r="11" spans="1:21" ht="18" customHeight="1" x14ac:dyDescent="0.25">
      <c r="A11" s="110">
        <v>3</v>
      </c>
      <c r="B11" s="88" t="str">
        <f>+C2</f>
        <v>x1</v>
      </c>
      <c r="C11" s="32">
        <f t="shared" ref="C11:H11" si="4">+C7-C12</f>
        <v>1</v>
      </c>
      <c r="D11" s="32">
        <f t="shared" si="4"/>
        <v>0</v>
      </c>
      <c r="E11" s="31">
        <f t="shared" si="4"/>
        <v>0.1</v>
      </c>
      <c r="F11" s="31">
        <f t="shared" si="4"/>
        <v>-0.16666666666666666</v>
      </c>
      <c r="G11" s="32">
        <f t="shared" si="4"/>
        <v>0</v>
      </c>
      <c r="H11" s="31">
        <f t="shared" si="4"/>
        <v>2</v>
      </c>
      <c r="J11" s="1"/>
      <c r="O11" s="59" t="s">
        <v>32</v>
      </c>
    </row>
    <row r="12" spans="1:21" ht="18" customHeight="1" x14ac:dyDescent="0.25">
      <c r="A12" s="110"/>
      <c r="B12" s="86" t="str">
        <f>+D2</f>
        <v>x2</v>
      </c>
      <c r="C12" s="5">
        <f t="shared" ref="C12:H12" si="5">+C8/$D$8</f>
        <v>0</v>
      </c>
      <c r="D12" s="5">
        <f t="shared" si="5"/>
        <v>1</v>
      </c>
      <c r="E12" s="3">
        <f t="shared" si="5"/>
        <v>-5.000000000000001E-2</v>
      </c>
      <c r="F12" s="3">
        <f t="shared" si="5"/>
        <v>0.16666666666666666</v>
      </c>
      <c r="G12" s="5">
        <f t="shared" si="5"/>
        <v>0</v>
      </c>
      <c r="H12" s="3">
        <f t="shared" si="5"/>
        <v>4</v>
      </c>
      <c r="J12" s="1"/>
    </row>
    <row r="13" spans="1:21" ht="18.75" customHeight="1" x14ac:dyDescent="0.25">
      <c r="A13" s="110"/>
      <c r="B13" s="86" t="str">
        <f>+G2</f>
        <v>d3</v>
      </c>
      <c r="C13" s="5">
        <f t="shared" ref="C13:H13" si="6">+C12*-$D$9+C9</f>
        <v>0</v>
      </c>
      <c r="D13" s="5">
        <f t="shared" si="6"/>
        <v>0</v>
      </c>
      <c r="E13" s="3">
        <f t="shared" si="6"/>
        <v>-0.75</v>
      </c>
      <c r="F13" s="3">
        <f t="shared" si="6"/>
        <v>0.83333333333333326</v>
      </c>
      <c r="G13" s="5">
        <f t="shared" si="6"/>
        <v>1</v>
      </c>
      <c r="H13" s="3">
        <f t="shared" si="6"/>
        <v>10</v>
      </c>
      <c r="J13" s="1"/>
      <c r="O13" s="24">
        <v>5</v>
      </c>
      <c r="P13" s="59" t="s">
        <v>33</v>
      </c>
      <c r="Q13" s="58" t="s">
        <v>34</v>
      </c>
      <c r="T13" s="59" t="s">
        <v>33</v>
      </c>
      <c r="U13" s="61">
        <v>10</v>
      </c>
    </row>
    <row r="14" spans="1:21" ht="18.75" customHeight="1" thickBot="1" x14ac:dyDescent="0.3">
      <c r="A14" s="110"/>
      <c r="B14" s="87" t="str">
        <f>+B10</f>
        <v>f(x)</v>
      </c>
      <c r="C14" s="6">
        <f>+C12*-$D$10+C10</f>
        <v>0</v>
      </c>
      <c r="D14" s="6">
        <f>+D12*-$D$10+D10</f>
        <v>0</v>
      </c>
      <c r="E14" s="41">
        <f t="shared" ref="E14:H14" si="7">+E12*-$D$10+E10</f>
        <v>10</v>
      </c>
      <c r="F14" s="41">
        <f t="shared" si="7"/>
        <v>16.666666666666664</v>
      </c>
      <c r="G14" s="6">
        <f t="shared" si="7"/>
        <v>0</v>
      </c>
      <c r="H14" s="41">
        <f t="shared" si="7"/>
        <v>2200</v>
      </c>
      <c r="I14" s="1" t="s">
        <v>27</v>
      </c>
      <c r="J14" s="1">
        <f>+H11*C1+H12*D1+H13*G1</f>
        <v>2200</v>
      </c>
      <c r="O14" s="24"/>
      <c r="P14" s="59"/>
      <c r="Q14" s="58"/>
      <c r="T14" s="59"/>
      <c r="U14" s="61"/>
    </row>
    <row r="15" spans="1:21" ht="18" customHeight="1" x14ac:dyDescent="0.25">
      <c r="A15" s="110">
        <v>4</v>
      </c>
      <c r="B15" s="88" t="str">
        <f>+C2</f>
        <v>x1</v>
      </c>
      <c r="C15" s="32">
        <f t="shared" ref="C15:H15" si="8">+C17*-$E$11+C11</f>
        <v>1</v>
      </c>
      <c r="D15" s="32">
        <f t="shared" si="8"/>
        <v>0</v>
      </c>
      <c r="E15" s="32">
        <f t="shared" si="8"/>
        <v>0</v>
      </c>
      <c r="F15" s="31">
        <f t="shared" si="8"/>
        <v>-5.5555555555555552E-2</v>
      </c>
      <c r="G15" s="31">
        <f t="shared" si="8"/>
        <v>0.13333333333333333</v>
      </c>
      <c r="H15" s="31">
        <f t="shared" si="8"/>
        <v>3.3333333333333335</v>
      </c>
      <c r="J15" s="1"/>
      <c r="O15" s="24">
        <v>3</v>
      </c>
    </row>
    <row r="16" spans="1:21" ht="18" customHeight="1" x14ac:dyDescent="0.25">
      <c r="A16" s="110"/>
      <c r="B16" s="86" t="str">
        <f>+D2</f>
        <v>x2</v>
      </c>
      <c r="C16" s="5">
        <f t="shared" ref="C16:H16" si="9">+C17*-$E$12+C12</f>
        <v>0</v>
      </c>
      <c r="D16" s="5">
        <f t="shared" si="9"/>
        <v>1</v>
      </c>
      <c r="E16" s="5">
        <f t="shared" si="9"/>
        <v>0</v>
      </c>
      <c r="F16" s="3">
        <f t="shared" si="9"/>
        <v>0.1111111111111111</v>
      </c>
      <c r="G16" s="3">
        <f t="shared" si="9"/>
        <v>-6.666666666666668E-2</v>
      </c>
      <c r="H16" s="3">
        <f t="shared" si="9"/>
        <v>3.333333333333333</v>
      </c>
      <c r="J16" s="1"/>
    </row>
    <row r="17" spans="1:20" ht="18.75" customHeight="1" x14ac:dyDescent="0.25">
      <c r="A17" s="110"/>
      <c r="B17" s="86" t="str">
        <f>+E2</f>
        <v>d1</v>
      </c>
      <c r="C17" s="5">
        <f t="shared" ref="C17:H17" si="10">+C13/$E$13</f>
        <v>0</v>
      </c>
      <c r="D17" s="5">
        <f t="shared" si="10"/>
        <v>0</v>
      </c>
      <c r="E17" s="5">
        <f t="shared" si="10"/>
        <v>1</v>
      </c>
      <c r="F17" s="3">
        <f t="shared" si="10"/>
        <v>-1.1111111111111109</v>
      </c>
      <c r="G17" s="3">
        <f t="shared" si="10"/>
        <v>-1.3333333333333333</v>
      </c>
      <c r="H17" s="44">
        <f t="shared" si="10"/>
        <v>-13.333333333333334</v>
      </c>
      <c r="J17" s="1"/>
    </row>
    <row r="18" spans="1:20" ht="18.75" customHeight="1" thickBot="1" x14ac:dyDescent="0.3">
      <c r="A18" s="110"/>
      <c r="B18" s="87" t="str">
        <f>+B14</f>
        <v>f(x)</v>
      </c>
      <c r="C18" s="6">
        <f t="shared" ref="C18:D18" si="11">+C17*-$E$14+C14</f>
        <v>0</v>
      </c>
      <c r="D18" s="6">
        <f t="shared" si="11"/>
        <v>0</v>
      </c>
      <c r="E18" s="6">
        <f>+E17*-$E$14+E14</f>
        <v>0</v>
      </c>
      <c r="F18" s="41">
        <f t="shared" ref="F18:G18" si="12">+F17*-$E$14+F14</f>
        <v>27.777777777777771</v>
      </c>
      <c r="G18" s="41">
        <f t="shared" si="12"/>
        <v>13.333333333333332</v>
      </c>
      <c r="H18" s="41">
        <f>+H17*-$E$14+H14</f>
        <v>2333.3333333333335</v>
      </c>
      <c r="I18" s="1" t="s">
        <v>27</v>
      </c>
      <c r="J18" s="90" t="s">
        <v>41</v>
      </c>
      <c r="O18" s="106" t="s">
        <v>35</v>
      </c>
      <c r="P18" s="57">
        <v>1</v>
      </c>
      <c r="Q18" s="57">
        <v>2</v>
      </c>
      <c r="R18" s="57">
        <v>3</v>
      </c>
      <c r="S18" s="57">
        <v>4</v>
      </c>
      <c r="T18" s="57">
        <v>5</v>
      </c>
    </row>
    <row r="19" spans="1:20" ht="18" customHeight="1" x14ac:dyDescent="0.25">
      <c r="A19" s="110">
        <v>5</v>
      </c>
      <c r="B19" s="88" t="str">
        <f>+F2</f>
        <v>d2</v>
      </c>
      <c r="C19" s="31">
        <f t="shared" ref="C19:H19" si="13">+C15/$F$15</f>
        <v>-18</v>
      </c>
      <c r="D19" s="32">
        <f t="shared" si="13"/>
        <v>0</v>
      </c>
      <c r="E19" s="32">
        <f t="shared" si="13"/>
        <v>0</v>
      </c>
      <c r="F19" s="32">
        <f t="shared" si="13"/>
        <v>1</v>
      </c>
      <c r="G19" s="31">
        <f t="shared" si="13"/>
        <v>-2.4</v>
      </c>
      <c r="H19" s="37">
        <f t="shared" si="13"/>
        <v>-60.000000000000007</v>
      </c>
      <c r="J19" s="1"/>
      <c r="O19" s="107"/>
      <c r="P19" s="2" t="s">
        <v>0</v>
      </c>
      <c r="Q19" s="2" t="s">
        <v>1</v>
      </c>
      <c r="R19" s="2" t="s">
        <v>2</v>
      </c>
      <c r="S19" s="2" t="s">
        <v>3</v>
      </c>
      <c r="T19" s="2" t="s">
        <v>4</v>
      </c>
    </row>
    <row r="20" spans="1:20" ht="18" customHeight="1" x14ac:dyDescent="0.25">
      <c r="A20" s="110"/>
      <c r="B20" s="86" t="str">
        <f>+D2</f>
        <v>x2</v>
      </c>
      <c r="C20" s="3">
        <f t="shared" ref="C20:H20" si="14">+C19*-$F$16+C16</f>
        <v>2</v>
      </c>
      <c r="D20" s="5">
        <f t="shared" si="14"/>
        <v>1</v>
      </c>
      <c r="E20" s="5">
        <f t="shared" si="14"/>
        <v>0</v>
      </c>
      <c r="F20" s="5">
        <f t="shared" si="14"/>
        <v>0</v>
      </c>
      <c r="G20" s="3">
        <f t="shared" si="14"/>
        <v>0.19999999999999998</v>
      </c>
      <c r="H20" s="3">
        <f t="shared" si="14"/>
        <v>10</v>
      </c>
      <c r="J20" s="1"/>
      <c r="O20" s="89">
        <v>1</v>
      </c>
      <c r="P20" s="57"/>
      <c r="Q20" s="57"/>
      <c r="R20" s="60" t="s">
        <v>36</v>
      </c>
      <c r="S20" s="60" t="s">
        <v>36</v>
      </c>
      <c r="T20" s="60" t="s">
        <v>36</v>
      </c>
    </row>
    <row r="21" spans="1:20" ht="18.75" customHeight="1" x14ac:dyDescent="0.25">
      <c r="A21" s="110"/>
      <c r="B21" s="86" t="str">
        <f>+E2</f>
        <v>d1</v>
      </c>
      <c r="C21" s="3">
        <f t="shared" ref="C21:H21" si="15">+C19*-$F$17+C17</f>
        <v>-19.999999999999996</v>
      </c>
      <c r="D21" s="5">
        <f t="shared" si="15"/>
        <v>0</v>
      </c>
      <c r="E21" s="5">
        <f t="shared" si="15"/>
        <v>1</v>
      </c>
      <c r="F21" s="5">
        <f t="shared" si="15"/>
        <v>0</v>
      </c>
      <c r="G21" s="3">
        <f t="shared" si="15"/>
        <v>-3.9999999999999991</v>
      </c>
      <c r="H21" s="44">
        <f t="shared" si="15"/>
        <v>-79.999999999999986</v>
      </c>
      <c r="J21" s="1"/>
      <c r="O21" s="89">
        <v>2</v>
      </c>
      <c r="P21" s="60" t="s">
        <v>36</v>
      </c>
      <c r="Q21" s="57"/>
      <c r="R21" s="57"/>
      <c r="S21" s="60" t="s">
        <v>36</v>
      </c>
      <c r="T21" s="60" t="s">
        <v>36</v>
      </c>
    </row>
    <row r="22" spans="1:20" ht="18.75" customHeight="1" thickBot="1" x14ac:dyDescent="0.3">
      <c r="A22" s="110"/>
      <c r="B22" s="87" t="str">
        <f>+B18</f>
        <v>f(x)</v>
      </c>
      <c r="C22" s="41">
        <f t="shared" ref="C22:H22" si="16">+C19*-$F$18+C18</f>
        <v>499.99999999999989</v>
      </c>
      <c r="D22" s="6">
        <f t="shared" si="16"/>
        <v>0</v>
      </c>
      <c r="E22" s="6">
        <f t="shared" si="16"/>
        <v>0</v>
      </c>
      <c r="F22" s="6">
        <f>+F19*-$F$18+F18</f>
        <v>0</v>
      </c>
      <c r="G22" s="41">
        <f t="shared" si="16"/>
        <v>79.999999999999972</v>
      </c>
      <c r="H22" s="41">
        <f t="shared" si="16"/>
        <v>4000</v>
      </c>
      <c r="I22" s="1" t="s">
        <v>27</v>
      </c>
      <c r="J22" s="90" t="s">
        <v>41</v>
      </c>
      <c r="O22" s="89">
        <v>3</v>
      </c>
      <c r="P22" s="60" t="s">
        <v>36</v>
      </c>
      <c r="Q22" s="60" t="s">
        <v>36</v>
      </c>
      <c r="R22" s="57"/>
      <c r="S22" s="57"/>
      <c r="T22" s="60" t="s">
        <v>36</v>
      </c>
    </row>
    <row r="23" spans="1:20" ht="18" customHeight="1" x14ac:dyDescent="0.25">
      <c r="A23" s="110">
        <v>6</v>
      </c>
      <c r="B23" s="88" t="str">
        <f>+G2</f>
        <v>d3</v>
      </c>
      <c r="C23" s="31">
        <f t="shared" ref="C23:H23" si="17">+C19/$G$19</f>
        <v>7.5</v>
      </c>
      <c r="D23" s="32">
        <f t="shared" si="17"/>
        <v>0</v>
      </c>
      <c r="E23" s="32">
        <f t="shared" si="17"/>
        <v>0</v>
      </c>
      <c r="F23" s="31">
        <f t="shared" si="17"/>
        <v>-0.41666666666666669</v>
      </c>
      <c r="G23" s="32">
        <f t="shared" si="17"/>
        <v>1</v>
      </c>
      <c r="H23" s="31">
        <f t="shared" si="17"/>
        <v>25.000000000000004</v>
      </c>
      <c r="J23" s="1"/>
      <c r="O23" s="89">
        <v>4</v>
      </c>
      <c r="P23" s="60" t="s">
        <v>36</v>
      </c>
      <c r="Q23" s="60" t="s">
        <v>36</v>
      </c>
      <c r="R23" s="60" t="s">
        <v>36</v>
      </c>
      <c r="S23" s="57"/>
      <c r="T23" s="57"/>
    </row>
    <row r="24" spans="1:20" ht="18" customHeight="1" x14ac:dyDescent="0.25">
      <c r="A24" s="110"/>
      <c r="B24" s="86" t="str">
        <f>+D2</f>
        <v>x2</v>
      </c>
      <c r="C24" s="3">
        <f t="shared" ref="C24:H24" si="18">+C23*-$G$20+C20</f>
        <v>0.50000000000000022</v>
      </c>
      <c r="D24" s="5">
        <f t="shared" si="18"/>
        <v>1</v>
      </c>
      <c r="E24" s="5">
        <f t="shared" si="18"/>
        <v>0</v>
      </c>
      <c r="F24" s="3">
        <f t="shared" si="18"/>
        <v>8.3333333333333329E-2</v>
      </c>
      <c r="G24" s="5">
        <f>+G23*-$G$20+G20</f>
        <v>0</v>
      </c>
      <c r="H24" s="3">
        <f t="shared" si="18"/>
        <v>5</v>
      </c>
      <c r="J24" s="1"/>
      <c r="O24" s="89">
        <v>5</v>
      </c>
      <c r="P24" s="57"/>
      <c r="Q24" s="60" t="s">
        <v>36</v>
      </c>
      <c r="R24" s="60" t="s">
        <v>36</v>
      </c>
      <c r="S24" s="60" t="s">
        <v>36</v>
      </c>
      <c r="T24" s="57"/>
    </row>
    <row r="25" spans="1:20" ht="18.75" customHeight="1" x14ac:dyDescent="0.25">
      <c r="A25" s="110"/>
      <c r="B25" s="86" t="str">
        <f>+E2</f>
        <v>d1</v>
      </c>
      <c r="C25" s="3">
        <f t="shared" ref="C25:H25" si="19">+C23*-$G$21+C21</f>
        <v>9.9999999999999964</v>
      </c>
      <c r="D25" s="5">
        <f t="shared" si="19"/>
        <v>0</v>
      </c>
      <c r="E25" s="5">
        <f t="shared" si="19"/>
        <v>1</v>
      </c>
      <c r="F25" s="3">
        <f t="shared" si="19"/>
        <v>-1.6666666666666663</v>
      </c>
      <c r="G25" s="5">
        <f t="shared" si="19"/>
        <v>0</v>
      </c>
      <c r="H25" s="3">
        <f t="shared" si="19"/>
        <v>20</v>
      </c>
      <c r="O25" s="89">
        <v>6</v>
      </c>
      <c r="P25" s="57"/>
      <c r="Q25" s="60" t="s">
        <v>36</v>
      </c>
      <c r="R25" s="60" t="s">
        <v>36</v>
      </c>
      <c r="S25" s="57"/>
      <c r="T25" s="60" t="s">
        <v>36</v>
      </c>
    </row>
    <row r="26" spans="1:20" ht="18.75" customHeight="1" thickBot="1" x14ac:dyDescent="0.3">
      <c r="A26" s="110"/>
      <c r="B26" s="87" t="str">
        <f>+B22</f>
        <v>f(x)</v>
      </c>
      <c r="C26" s="41">
        <f t="shared" ref="C26:H26" si="20">+C23*-$G$22+C22</f>
        <v>-99.999999999999886</v>
      </c>
      <c r="D26" s="6">
        <f t="shared" si="20"/>
        <v>0</v>
      </c>
      <c r="E26" s="6">
        <f t="shared" si="20"/>
        <v>0</v>
      </c>
      <c r="F26" s="41">
        <f t="shared" si="20"/>
        <v>33.333333333333321</v>
      </c>
      <c r="G26" s="6">
        <f>+G23*-$G$22+G22</f>
        <v>0</v>
      </c>
      <c r="H26" s="41">
        <f t="shared" si="20"/>
        <v>2000.0000000000005</v>
      </c>
      <c r="I26" s="1" t="s">
        <v>27</v>
      </c>
      <c r="J26" s="1">
        <f>+H23*G1+H24*D1+H25*E1</f>
        <v>2000</v>
      </c>
      <c r="O26" s="89">
        <v>7</v>
      </c>
      <c r="P26" s="60" t="s">
        <v>36</v>
      </c>
      <c r="Q26" s="60" t="s">
        <v>36</v>
      </c>
      <c r="R26" s="57"/>
      <c r="S26" s="60" t="s">
        <v>36</v>
      </c>
      <c r="T26" s="57"/>
    </row>
    <row r="27" spans="1:20" ht="18" customHeight="1" x14ac:dyDescent="0.25">
      <c r="A27" s="110">
        <v>7</v>
      </c>
      <c r="B27" s="88" t="str">
        <f>+C2</f>
        <v>x1</v>
      </c>
      <c r="C27" s="32">
        <f t="shared" ref="C27:H27" si="21">+C29*-$F$11+C11</f>
        <v>1</v>
      </c>
      <c r="D27" s="32">
        <f t="shared" si="21"/>
        <v>0</v>
      </c>
      <c r="E27" s="38">
        <f t="shared" si="21"/>
        <v>-5.0000000000000017E-2</v>
      </c>
      <c r="F27" s="32">
        <f t="shared" si="21"/>
        <v>0</v>
      </c>
      <c r="G27" s="38">
        <f t="shared" si="21"/>
        <v>0.2</v>
      </c>
      <c r="H27" s="38">
        <f t="shared" si="21"/>
        <v>4</v>
      </c>
      <c r="J27" s="1"/>
      <c r="O27" s="89">
        <v>8</v>
      </c>
      <c r="P27" s="60" t="s">
        <v>36</v>
      </c>
      <c r="Q27" s="57"/>
      <c r="R27" s="60" t="s">
        <v>36</v>
      </c>
      <c r="S27" s="60" t="s">
        <v>36</v>
      </c>
      <c r="T27" s="57"/>
    </row>
    <row r="28" spans="1:20" ht="18" customHeight="1" x14ac:dyDescent="0.25">
      <c r="A28" s="110"/>
      <c r="B28" s="86" t="str">
        <f>+D2</f>
        <v>x2</v>
      </c>
      <c r="C28" s="5">
        <f t="shared" ref="C28:H28" si="22">+C29*-$F$12+C12</f>
        <v>0</v>
      </c>
      <c r="D28" s="5">
        <f t="shared" si="22"/>
        <v>1</v>
      </c>
      <c r="E28" s="39">
        <f t="shared" si="22"/>
        <v>0.1</v>
      </c>
      <c r="F28" s="5">
        <f t="shared" si="22"/>
        <v>0</v>
      </c>
      <c r="G28" s="39">
        <f t="shared" si="22"/>
        <v>-0.2</v>
      </c>
      <c r="H28" s="39">
        <f t="shared" si="22"/>
        <v>2</v>
      </c>
      <c r="J28" s="1"/>
      <c r="O28" s="89">
        <v>9</v>
      </c>
      <c r="P28" s="60" t="s">
        <v>36</v>
      </c>
      <c r="Q28" s="57"/>
      <c r="R28" s="60" t="s">
        <v>36</v>
      </c>
      <c r="S28" s="57"/>
      <c r="T28" s="60" t="s">
        <v>36</v>
      </c>
    </row>
    <row r="29" spans="1:20" ht="18.75" customHeight="1" x14ac:dyDescent="0.25">
      <c r="A29" s="110"/>
      <c r="B29" s="86" t="str">
        <f>+F2</f>
        <v>d2</v>
      </c>
      <c r="C29" s="5">
        <f t="shared" ref="C29:H29" si="23">+C13/$F$13</f>
        <v>0</v>
      </c>
      <c r="D29" s="5">
        <f t="shared" si="23"/>
        <v>0</v>
      </c>
      <c r="E29" s="39">
        <f t="shared" si="23"/>
        <v>-0.90000000000000013</v>
      </c>
      <c r="F29" s="5">
        <f t="shared" si="23"/>
        <v>1</v>
      </c>
      <c r="G29" s="39">
        <f t="shared" si="23"/>
        <v>1.2000000000000002</v>
      </c>
      <c r="H29" s="39">
        <f t="shared" si="23"/>
        <v>12.000000000000002</v>
      </c>
      <c r="J29" s="1"/>
      <c r="O29" s="89">
        <v>10</v>
      </c>
      <c r="P29" s="57"/>
      <c r="Q29" s="60" t="s">
        <v>36</v>
      </c>
      <c r="R29" s="57"/>
      <c r="S29" s="60" t="s">
        <v>36</v>
      </c>
      <c r="T29" s="60" t="s">
        <v>36</v>
      </c>
    </row>
    <row r="30" spans="1:20" ht="18.75" customHeight="1" thickBot="1" x14ac:dyDescent="0.3">
      <c r="A30" s="110"/>
      <c r="B30" s="87" t="str">
        <f>+B26</f>
        <v>f(x)</v>
      </c>
      <c r="C30" s="6">
        <f t="shared" ref="C30:E30" si="24">+C29*-$F$18+C18</f>
        <v>0</v>
      </c>
      <c r="D30" s="6">
        <f t="shared" si="24"/>
        <v>0</v>
      </c>
      <c r="E30" s="41">
        <f t="shared" si="24"/>
        <v>24.999999999999996</v>
      </c>
      <c r="F30" s="6">
        <f>+F29*-$F$18+F18</f>
        <v>0</v>
      </c>
      <c r="G30" s="41">
        <f t="shared" ref="G30:H30" si="25">+G29*-$F$18+G18</f>
        <v>-19.999999999999996</v>
      </c>
      <c r="H30" s="41">
        <f t="shared" si="25"/>
        <v>2000.0000000000002</v>
      </c>
      <c r="I30" s="1" t="s">
        <v>27</v>
      </c>
      <c r="J30" s="1">
        <f>+H27*C1+H28*D1+H29*F1</f>
        <v>2000</v>
      </c>
    </row>
    <row r="31" spans="1:20" ht="18" customHeight="1" x14ac:dyDescent="0.25">
      <c r="A31" s="110">
        <v>8</v>
      </c>
      <c r="B31" s="88" t="str">
        <f>+C2</f>
        <v>x1</v>
      </c>
      <c r="C31" s="32">
        <f t="shared" ref="C31:H31" si="26">+C33*-$E$7+C7</f>
        <v>1</v>
      </c>
      <c r="D31" s="31">
        <f t="shared" si="26"/>
        <v>0.5</v>
      </c>
      <c r="E31" s="32">
        <f t="shared" si="26"/>
        <v>0</v>
      </c>
      <c r="F31" s="32">
        <f t="shared" si="26"/>
        <v>0</v>
      </c>
      <c r="G31" s="31">
        <f t="shared" si="26"/>
        <v>0.1</v>
      </c>
      <c r="H31" s="31">
        <f t="shared" si="26"/>
        <v>5</v>
      </c>
      <c r="J31" s="1"/>
    </row>
    <row r="32" spans="1:20" ht="18" customHeight="1" x14ac:dyDescent="0.25">
      <c r="A32" s="110"/>
      <c r="B32" s="86" t="str">
        <f>+F2</f>
        <v>d2</v>
      </c>
      <c r="C32" s="5">
        <f t="shared" ref="C32:H32" si="27">+C33*-$E$8+C8</f>
        <v>0</v>
      </c>
      <c r="D32" s="3">
        <f t="shared" si="27"/>
        <v>9</v>
      </c>
      <c r="E32" s="5">
        <f t="shared" si="27"/>
        <v>0</v>
      </c>
      <c r="F32" s="5">
        <f t="shared" si="27"/>
        <v>1</v>
      </c>
      <c r="G32" s="3">
        <f t="shared" si="27"/>
        <v>-0.60000000000000009</v>
      </c>
      <c r="H32" s="3">
        <f t="shared" si="27"/>
        <v>30</v>
      </c>
      <c r="J32" s="1"/>
    </row>
    <row r="33" spans="1:10" ht="18" customHeight="1" x14ac:dyDescent="0.25">
      <c r="A33" s="110"/>
      <c r="B33" s="86" t="str">
        <f>+E2</f>
        <v>d1</v>
      </c>
      <c r="C33" s="5">
        <f t="shared" ref="C33:H33" si="28">+C9/$E$9</f>
        <v>0</v>
      </c>
      <c r="D33" s="3">
        <f t="shared" si="28"/>
        <v>10</v>
      </c>
      <c r="E33" s="5">
        <f t="shared" si="28"/>
        <v>1</v>
      </c>
      <c r="F33" s="5">
        <f t="shared" si="28"/>
        <v>0</v>
      </c>
      <c r="G33" s="3">
        <f t="shared" si="28"/>
        <v>-2</v>
      </c>
      <c r="H33" s="3">
        <f t="shared" si="28"/>
        <v>20</v>
      </c>
      <c r="J33" s="1"/>
    </row>
    <row r="34" spans="1:10" ht="18" customHeight="1" thickBot="1" x14ac:dyDescent="0.3">
      <c r="A34" s="110"/>
      <c r="B34" s="87" t="str">
        <f>+B30</f>
        <v>f(x)</v>
      </c>
      <c r="C34" s="6">
        <f t="shared" ref="C34:D34" si="29">+C33*-$E$10+C10</f>
        <v>0</v>
      </c>
      <c r="D34" s="41">
        <f t="shared" si="29"/>
        <v>-250</v>
      </c>
      <c r="E34" s="6">
        <f>+E33*-$E$10+E10</f>
        <v>0</v>
      </c>
      <c r="F34" s="6">
        <f t="shared" ref="F34:G34" si="30">+F33*-$E$10+F10</f>
        <v>0</v>
      </c>
      <c r="G34" s="41">
        <f t="shared" si="30"/>
        <v>30</v>
      </c>
      <c r="H34" s="41">
        <f>+H33*-$E$10+H10</f>
        <v>1500</v>
      </c>
      <c r="I34" s="1" t="s">
        <v>27</v>
      </c>
      <c r="J34" s="1">
        <f>+H31*C1+H32*F1+H33*E1</f>
        <v>1500</v>
      </c>
    </row>
    <row r="35" spans="1:10" ht="18" customHeight="1" x14ac:dyDescent="0.25">
      <c r="A35" s="110">
        <v>9</v>
      </c>
      <c r="B35" s="88" t="str">
        <f>+C2</f>
        <v>x1</v>
      </c>
      <c r="C35" s="32">
        <f t="shared" ref="C35:H35" si="31">+C36*-$G$31+C31</f>
        <v>1</v>
      </c>
      <c r="D35" s="31">
        <f t="shared" si="31"/>
        <v>2</v>
      </c>
      <c r="E35" s="32">
        <f t="shared" si="31"/>
        <v>0</v>
      </c>
      <c r="F35" s="31">
        <f t="shared" si="31"/>
        <v>0.16666666666666666</v>
      </c>
      <c r="G35" s="32">
        <f>+G36*-$G$31+G31</f>
        <v>0</v>
      </c>
      <c r="H35" s="31">
        <f t="shared" si="31"/>
        <v>10</v>
      </c>
      <c r="J35" s="1"/>
    </row>
    <row r="36" spans="1:10" ht="18" customHeight="1" x14ac:dyDescent="0.25">
      <c r="A36" s="110"/>
      <c r="B36" s="86" t="str">
        <f>+G2</f>
        <v>d3</v>
      </c>
      <c r="C36" s="5">
        <f t="shared" ref="C36:H36" si="32">+C32/$G$32</f>
        <v>0</v>
      </c>
      <c r="D36" s="3">
        <f t="shared" si="32"/>
        <v>-14.999999999999998</v>
      </c>
      <c r="E36" s="5">
        <f t="shared" si="32"/>
        <v>0</v>
      </c>
      <c r="F36" s="3">
        <f t="shared" si="32"/>
        <v>-1.6666666666666665</v>
      </c>
      <c r="G36" s="5">
        <f t="shared" si="32"/>
        <v>1</v>
      </c>
      <c r="H36" s="44">
        <f t="shared" si="32"/>
        <v>-49.999999999999993</v>
      </c>
      <c r="J36" s="1"/>
    </row>
    <row r="37" spans="1:10" ht="18" customHeight="1" x14ac:dyDescent="0.25">
      <c r="A37" s="110"/>
      <c r="B37" s="86" t="str">
        <f>+E2</f>
        <v>d1</v>
      </c>
      <c r="C37" s="5">
        <f t="shared" ref="C37:H37" si="33">+C36*-$G$33+C33</f>
        <v>0</v>
      </c>
      <c r="D37" s="3">
        <f t="shared" si="33"/>
        <v>-19.999999999999996</v>
      </c>
      <c r="E37" s="5">
        <f t="shared" si="33"/>
        <v>1</v>
      </c>
      <c r="F37" s="3">
        <f t="shared" si="33"/>
        <v>-3.333333333333333</v>
      </c>
      <c r="G37" s="5">
        <f>+G36*-$G$33+G33</f>
        <v>0</v>
      </c>
      <c r="H37" s="44">
        <f t="shared" si="33"/>
        <v>-79.999999999999986</v>
      </c>
      <c r="J37" s="1"/>
    </row>
    <row r="38" spans="1:10" ht="18" customHeight="1" thickBot="1" x14ac:dyDescent="0.3">
      <c r="A38" s="110"/>
      <c r="B38" s="87" t="str">
        <f>+B34</f>
        <v>f(x)</v>
      </c>
      <c r="C38" s="6">
        <f t="shared" ref="C38:H38" si="34">+C36*-$G$34+C34</f>
        <v>0</v>
      </c>
      <c r="D38" s="41">
        <f t="shared" si="34"/>
        <v>199.99999999999994</v>
      </c>
      <c r="E38" s="6">
        <f t="shared" si="34"/>
        <v>0</v>
      </c>
      <c r="F38" s="41">
        <f t="shared" si="34"/>
        <v>49.999999999999993</v>
      </c>
      <c r="G38" s="6">
        <f>+G36*-$G$34+G34</f>
        <v>0</v>
      </c>
      <c r="H38" s="41">
        <f t="shared" si="34"/>
        <v>3000</v>
      </c>
      <c r="I38" s="1" t="s">
        <v>27</v>
      </c>
      <c r="J38" s="90" t="s">
        <v>41</v>
      </c>
    </row>
    <row r="39" spans="1:10" ht="18" customHeight="1" x14ac:dyDescent="0.25">
      <c r="A39" s="110">
        <v>10</v>
      </c>
      <c r="B39" s="88" t="str">
        <f>+F2</f>
        <v>d2</v>
      </c>
      <c r="C39" s="31">
        <f t="shared" ref="C39:H39" si="35">+C41*-$G$19+C19</f>
        <v>-6</v>
      </c>
      <c r="D39" s="32">
        <f t="shared" si="35"/>
        <v>0</v>
      </c>
      <c r="E39" s="31">
        <f t="shared" si="35"/>
        <v>-0.60000000000000009</v>
      </c>
      <c r="F39" s="32">
        <f t="shared" si="35"/>
        <v>1</v>
      </c>
      <c r="G39" s="32">
        <f t="shared" si="35"/>
        <v>0</v>
      </c>
      <c r="H39" s="37">
        <f t="shared" si="35"/>
        <v>-12.000000000000007</v>
      </c>
      <c r="J39" s="1"/>
    </row>
    <row r="40" spans="1:10" ht="18" customHeight="1" x14ac:dyDescent="0.25">
      <c r="A40" s="110"/>
      <c r="B40" s="86" t="str">
        <f>+D2</f>
        <v>x2</v>
      </c>
      <c r="C40" s="3">
        <f t="shared" ref="C40:H40" si="36">+C41*-$G$20+C20</f>
        <v>1</v>
      </c>
      <c r="D40" s="5">
        <f t="shared" si="36"/>
        <v>1</v>
      </c>
      <c r="E40" s="3">
        <f t="shared" si="36"/>
        <v>5.000000000000001E-2</v>
      </c>
      <c r="F40" s="5">
        <f t="shared" si="36"/>
        <v>0</v>
      </c>
      <c r="G40" s="5">
        <f>+G41*-$G$20+G20</f>
        <v>0</v>
      </c>
      <c r="H40" s="3">
        <f t="shared" si="36"/>
        <v>6</v>
      </c>
      <c r="J40" s="1"/>
    </row>
    <row r="41" spans="1:10" ht="18" customHeight="1" x14ac:dyDescent="0.25">
      <c r="A41" s="110"/>
      <c r="B41" s="86" t="str">
        <f>+G2</f>
        <v>d3</v>
      </c>
      <c r="C41" s="51">
        <f t="shared" ref="C41:H41" si="37">+C21/$G$21</f>
        <v>5</v>
      </c>
      <c r="D41" s="52">
        <f t="shared" si="37"/>
        <v>0</v>
      </c>
      <c r="E41" s="51">
        <f t="shared" si="37"/>
        <v>-0.25000000000000006</v>
      </c>
      <c r="F41" s="52">
        <f t="shared" si="37"/>
        <v>0</v>
      </c>
      <c r="G41" s="52">
        <f t="shared" si="37"/>
        <v>1</v>
      </c>
      <c r="H41" s="51">
        <f t="shared" si="37"/>
        <v>20</v>
      </c>
      <c r="J41" s="1"/>
    </row>
    <row r="42" spans="1:10" ht="18.75" thickBot="1" x14ac:dyDescent="0.3">
      <c r="A42" s="113"/>
      <c r="B42" s="87" t="str">
        <f>+B38</f>
        <v>f(x)</v>
      </c>
      <c r="C42" s="4">
        <f t="shared" ref="C42:H42" si="38">+C41*-$G$22+C22</f>
        <v>100</v>
      </c>
      <c r="D42" s="6">
        <f t="shared" si="38"/>
        <v>0</v>
      </c>
      <c r="E42" s="4">
        <f t="shared" si="38"/>
        <v>19.999999999999996</v>
      </c>
      <c r="F42" s="6">
        <f t="shared" si="38"/>
        <v>0</v>
      </c>
      <c r="G42" s="6">
        <f>+G41*-$G$22+G22</f>
        <v>0</v>
      </c>
      <c r="H42" s="4">
        <f t="shared" si="38"/>
        <v>2400.0000000000005</v>
      </c>
      <c r="I42" s="1" t="s">
        <v>27</v>
      </c>
      <c r="J42" s="90" t="s">
        <v>41</v>
      </c>
    </row>
    <row r="43" spans="1:10" ht="18" x14ac:dyDescent="0.25">
      <c r="C43" s="1"/>
      <c r="D43" s="1"/>
      <c r="E43" s="1"/>
      <c r="F43" s="1"/>
      <c r="G43" s="1"/>
      <c r="H43" s="1"/>
    </row>
    <row r="44" spans="1:10" ht="18" x14ac:dyDescent="0.25">
      <c r="C44" s="1"/>
      <c r="D44" s="1"/>
      <c r="E44" s="1"/>
      <c r="F44" s="1"/>
      <c r="G44" s="1"/>
      <c r="H44" s="1"/>
    </row>
    <row r="45" spans="1:10" ht="18" x14ac:dyDescent="0.25">
      <c r="C45" s="1"/>
      <c r="D45" s="1"/>
      <c r="E45" s="1"/>
      <c r="F45" s="1"/>
      <c r="G45" s="1"/>
      <c r="H45" s="1"/>
    </row>
    <row r="46" spans="1:10" ht="18" x14ac:dyDescent="0.25">
      <c r="C46" s="1"/>
      <c r="D46" s="1"/>
      <c r="E46" s="1"/>
      <c r="F46" s="1"/>
      <c r="G46" s="1"/>
      <c r="H46" s="1"/>
    </row>
    <row r="47" spans="1:10" ht="18" x14ac:dyDescent="0.25">
      <c r="C47" s="1"/>
      <c r="D47" s="1"/>
      <c r="E47" s="1"/>
      <c r="F47" s="1"/>
      <c r="G47" s="1"/>
      <c r="H47" s="1"/>
    </row>
    <row r="48" spans="1:10" ht="18" x14ac:dyDescent="0.25">
      <c r="C48" s="1"/>
      <c r="D48" s="1"/>
      <c r="E48" s="1"/>
      <c r="F48" s="1"/>
      <c r="G48" s="1"/>
      <c r="H48" s="1"/>
    </row>
    <row r="49" spans="3:8" ht="18" x14ac:dyDescent="0.25">
      <c r="C49" s="1"/>
      <c r="D49" s="1"/>
      <c r="E49" s="1"/>
      <c r="F49" s="1"/>
      <c r="G49" s="1"/>
      <c r="H49" s="1"/>
    </row>
    <row r="50" spans="3:8" ht="18" x14ac:dyDescent="0.25">
      <c r="C50" s="1"/>
      <c r="D50" s="1"/>
      <c r="E50" s="1"/>
      <c r="F50" s="1"/>
      <c r="G50" s="1"/>
      <c r="H50" s="1"/>
    </row>
    <row r="51" spans="3:8" ht="18" x14ac:dyDescent="0.25">
      <c r="C51" s="1"/>
      <c r="D51" s="1"/>
      <c r="E51" s="1"/>
      <c r="F51" s="1"/>
      <c r="G51" s="1"/>
      <c r="H51" s="1"/>
    </row>
    <row r="52" spans="3:8" ht="18" x14ac:dyDescent="0.25">
      <c r="C52" s="1"/>
      <c r="D52" s="1"/>
      <c r="E52" s="1"/>
      <c r="F52" s="1"/>
      <c r="G52" s="1"/>
      <c r="H52" s="1"/>
    </row>
  </sheetData>
  <mergeCells count="13">
    <mergeCell ref="A31:A34"/>
    <mergeCell ref="A35:A38"/>
    <mergeCell ref="A39:A42"/>
    <mergeCell ref="A15:A18"/>
    <mergeCell ref="O18:O19"/>
    <mergeCell ref="A19:A22"/>
    <mergeCell ref="A23:A26"/>
    <mergeCell ref="A27:A30"/>
    <mergeCell ref="A1:A2"/>
    <mergeCell ref="B1:B2"/>
    <mergeCell ref="A3:A6"/>
    <mergeCell ref="A7:A10"/>
    <mergeCell ref="A11:A14"/>
  </mergeCells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2"/>
  <sheetViews>
    <sheetView workbookViewId="0">
      <selection activeCell="I5" sqref="I5"/>
    </sheetView>
  </sheetViews>
  <sheetFormatPr defaultRowHeight="12.75" x14ac:dyDescent="0.2"/>
  <cols>
    <col min="2" max="2" width="9.140625" style="24"/>
  </cols>
  <sheetData>
    <row r="1" spans="1:17" ht="18" customHeight="1" x14ac:dyDescent="0.25">
      <c r="A1" s="111" t="s">
        <v>40</v>
      </c>
      <c r="B1" s="118" t="s">
        <v>28</v>
      </c>
      <c r="C1" s="2">
        <v>300</v>
      </c>
      <c r="D1" s="2">
        <v>400</v>
      </c>
      <c r="E1" s="2">
        <v>0</v>
      </c>
      <c r="F1" s="2">
        <v>0</v>
      </c>
      <c r="G1" s="2">
        <v>0</v>
      </c>
      <c r="H1" s="120"/>
    </row>
    <row r="2" spans="1:17" ht="18.75" customHeight="1" thickBot="1" x14ac:dyDescent="0.3">
      <c r="A2" s="112"/>
      <c r="B2" s="119"/>
      <c r="C2" s="46" t="s">
        <v>0</v>
      </c>
      <c r="D2" s="46" t="s">
        <v>1</v>
      </c>
      <c r="E2" s="46" t="s">
        <v>2</v>
      </c>
      <c r="F2" s="46" t="s">
        <v>3</v>
      </c>
      <c r="G2" s="46" t="s">
        <v>4</v>
      </c>
      <c r="H2" s="120" t="s">
        <v>5</v>
      </c>
      <c r="J2" s="1"/>
    </row>
    <row r="3" spans="1:17" ht="18" customHeight="1" x14ac:dyDescent="0.25">
      <c r="A3" s="109">
        <v>1</v>
      </c>
      <c r="B3" s="49" t="str">
        <f>+E2</f>
        <v>d1</v>
      </c>
      <c r="C3" s="8">
        <v>20</v>
      </c>
      <c r="D3" s="65">
        <v>20</v>
      </c>
      <c r="E3" s="5">
        <v>1</v>
      </c>
      <c r="F3" s="5">
        <v>0</v>
      </c>
      <c r="G3" s="5">
        <v>0</v>
      </c>
      <c r="H3" s="74">
        <v>120</v>
      </c>
      <c r="I3" s="80">
        <f>+H3/D3</f>
        <v>6</v>
      </c>
      <c r="J3" s="1"/>
    </row>
    <row r="4" spans="1:17" ht="18" customHeight="1" x14ac:dyDescent="0.25">
      <c r="A4" s="110"/>
      <c r="B4" s="49" t="str">
        <f>+F2</f>
        <v>d2</v>
      </c>
      <c r="C4" s="68">
        <v>6</v>
      </c>
      <c r="D4" s="65">
        <v>12</v>
      </c>
      <c r="E4" s="69">
        <v>0</v>
      </c>
      <c r="F4" s="69">
        <v>1</v>
      </c>
      <c r="G4" s="69">
        <v>0</v>
      </c>
      <c r="H4" s="75">
        <v>60</v>
      </c>
      <c r="I4" s="81">
        <f>+H4/D4</f>
        <v>5</v>
      </c>
      <c r="J4" s="1"/>
    </row>
    <row r="5" spans="1:17" ht="18.75" customHeight="1" x14ac:dyDescent="0.25">
      <c r="A5" s="110"/>
      <c r="B5" s="49" t="str">
        <f>+G2</f>
        <v>d3</v>
      </c>
      <c r="C5" s="50">
        <v>10</v>
      </c>
      <c r="D5" s="66">
        <v>5</v>
      </c>
      <c r="E5" s="52">
        <v>0</v>
      </c>
      <c r="F5" s="52">
        <v>0</v>
      </c>
      <c r="G5" s="52">
        <v>1</v>
      </c>
      <c r="H5" s="76">
        <v>50</v>
      </c>
      <c r="I5" s="80">
        <f t="shared" ref="I4:I5" si="0">+H5/D5</f>
        <v>10</v>
      </c>
      <c r="J5" s="1"/>
    </row>
    <row r="6" spans="1:17" ht="18" customHeight="1" thickBot="1" x14ac:dyDescent="0.3">
      <c r="A6" s="110"/>
      <c r="B6" s="64" t="s">
        <v>37</v>
      </c>
      <c r="C6" s="9">
        <v>-300</v>
      </c>
      <c r="D6" s="67">
        <v>-400</v>
      </c>
      <c r="E6" s="6">
        <v>0</v>
      </c>
      <c r="F6" s="6">
        <v>0</v>
      </c>
      <c r="G6" s="6">
        <v>0</v>
      </c>
      <c r="H6" s="77">
        <v>0</v>
      </c>
      <c r="I6" s="80"/>
    </row>
    <row r="7" spans="1:17" ht="18" customHeight="1" x14ac:dyDescent="0.25">
      <c r="A7" s="110">
        <v>2</v>
      </c>
      <c r="B7" s="54"/>
      <c r="C7" s="71"/>
      <c r="D7" s="71"/>
      <c r="E7" s="71"/>
      <c r="F7" s="71"/>
      <c r="G7" s="71"/>
      <c r="H7" s="78"/>
      <c r="I7" s="82"/>
    </row>
    <row r="8" spans="1:17" ht="18.75" customHeight="1" x14ac:dyDescent="0.25">
      <c r="A8" s="110"/>
      <c r="B8" s="55"/>
      <c r="C8" s="62"/>
      <c r="D8" s="39"/>
      <c r="E8" s="39"/>
      <c r="F8" s="39"/>
      <c r="G8" s="39"/>
      <c r="H8" s="79"/>
      <c r="I8" s="82"/>
      <c r="L8" s="47" t="s">
        <v>29</v>
      </c>
      <c r="Q8" s="63" t="s">
        <v>38</v>
      </c>
    </row>
    <row r="9" spans="1:17" ht="18" customHeight="1" x14ac:dyDescent="0.25">
      <c r="A9" s="110"/>
      <c r="B9" s="55"/>
      <c r="C9" s="62"/>
      <c r="D9" s="39"/>
      <c r="E9" s="39"/>
      <c r="F9" s="39"/>
      <c r="G9" s="39"/>
      <c r="H9" s="79"/>
      <c r="I9" s="82"/>
      <c r="L9" s="47" t="s">
        <v>30</v>
      </c>
      <c r="Q9" s="63" t="s">
        <v>39</v>
      </c>
    </row>
    <row r="10" spans="1:17" ht="18" customHeight="1" thickBot="1" x14ac:dyDescent="0.3">
      <c r="A10" s="110"/>
      <c r="B10" s="56"/>
      <c r="C10" s="70"/>
      <c r="D10" s="41"/>
      <c r="E10" s="41"/>
      <c r="F10" s="41"/>
      <c r="G10" s="41"/>
      <c r="H10" s="41"/>
      <c r="I10" s="96"/>
    </row>
    <row r="11" spans="1:17" ht="18.75" customHeight="1" x14ac:dyDescent="0.25">
      <c r="A11" s="110">
        <v>3</v>
      </c>
      <c r="B11" s="55"/>
      <c r="C11" s="39"/>
      <c r="D11" s="39"/>
      <c r="E11" s="39"/>
      <c r="F11" s="39"/>
      <c r="G11" s="39"/>
      <c r="H11" s="39"/>
      <c r="I11" s="96"/>
    </row>
    <row r="12" spans="1:17" ht="18" customHeight="1" x14ac:dyDescent="0.25">
      <c r="A12" s="110"/>
      <c r="B12" s="55"/>
      <c r="C12" s="39"/>
      <c r="D12" s="39"/>
      <c r="E12" s="39"/>
      <c r="F12" s="39"/>
      <c r="G12" s="39"/>
      <c r="H12" s="39"/>
      <c r="I12" s="96"/>
    </row>
    <row r="13" spans="1:17" ht="18" customHeight="1" x14ac:dyDescent="0.25">
      <c r="A13" s="110"/>
      <c r="B13" s="55"/>
      <c r="C13" s="39"/>
      <c r="D13" s="39"/>
      <c r="E13" s="39"/>
      <c r="F13" s="39"/>
      <c r="G13" s="39"/>
      <c r="H13" s="39"/>
      <c r="I13" s="96"/>
    </row>
    <row r="14" spans="1:17" ht="18.75" customHeight="1" thickBot="1" x14ac:dyDescent="0.3">
      <c r="A14" s="110"/>
      <c r="B14" s="56"/>
      <c r="C14" s="41"/>
      <c r="D14" s="41"/>
      <c r="E14" s="41"/>
      <c r="F14" s="41"/>
      <c r="G14" s="41"/>
      <c r="H14" s="41"/>
      <c r="I14" s="97"/>
    </row>
    <row r="15" spans="1:17" ht="18" customHeight="1" x14ac:dyDescent="0.25">
      <c r="A15" s="110">
        <v>4</v>
      </c>
      <c r="B15" s="55"/>
      <c r="C15" s="39"/>
      <c r="D15" s="39"/>
      <c r="E15" s="39"/>
      <c r="F15" s="39"/>
      <c r="G15" s="39"/>
      <c r="H15" s="39"/>
      <c r="I15" s="19"/>
    </row>
    <row r="16" spans="1:17" ht="18" customHeight="1" x14ac:dyDescent="0.25">
      <c r="A16" s="110"/>
      <c r="B16" s="55"/>
      <c r="C16" s="39"/>
      <c r="D16" s="39"/>
      <c r="E16" s="39"/>
      <c r="F16" s="39"/>
      <c r="G16" s="39"/>
      <c r="H16" s="39"/>
      <c r="I16" s="19"/>
    </row>
    <row r="17" spans="1:9" ht="18.75" customHeight="1" x14ac:dyDescent="0.25">
      <c r="A17" s="110"/>
      <c r="B17" s="55"/>
      <c r="C17" s="39"/>
      <c r="D17" s="39"/>
      <c r="E17" s="39"/>
      <c r="F17" s="39"/>
      <c r="G17" s="39"/>
      <c r="H17" s="39"/>
      <c r="I17" s="19"/>
    </row>
    <row r="18" spans="1:9" ht="18" customHeight="1" thickBot="1" x14ac:dyDescent="0.3">
      <c r="A18" s="110"/>
      <c r="B18" s="56"/>
      <c r="C18" s="41"/>
      <c r="D18" s="41"/>
      <c r="E18" s="41"/>
      <c r="F18" s="41"/>
      <c r="G18" s="41"/>
      <c r="H18" s="41"/>
      <c r="I18" s="19"/>
    </row>
    <row r="19" spans="1:9" ht="18" customHeight="1" x14ac:dyDescent="0.25">
      <c r="A19" s="110">
        <v>5</v>
      </c>
      <c r="B19" s="55"/>
      <c r="C19" s="39"/>
      <c r="D19" s="39"/>
      <c r="E19" s="39"/>
      <c r="F19" s="39"/>
      <c r="G19" s="39"/>
      <c r="H19" s="39"/>
      <c r="I19" s="19"/>
    </row>
    <row r="20" spans="1:9" ht="18.75" customHeight="1" x14ac:dyDescent="0.25">
      <c r="A20" s="110"/>
      <c r="B20" s="55"/>
      <c r="C20" s="39"/>
      <c r="D20" s="39"/>
      <c r="E20" s="39"/>
      <c r="F20" s="39"/>
      <c r="G20" s="39"/>
      <c r="H20" s="39"/>
      <c r="I20" s="19"/>
    </row>
    <row r="21" spans="1:9" ht="18" customHeight="1" x14ac:dyDescent="0.25">
      <c r="A21" s="110"/>
      <c r="B21" s="55"/>
      <c r="C21" s="39"/>
      <c r="D21" s="39"/>
      <c r="E21" s="39"/>
      <c r="F21" s="39"/>
      <c r="G21" s="39"/>
      <c r="H21" s="39"/>
      <c r="I21" s="19"/>
    </row>
    <row r="22" spans="1:9" ht="18" customHeight="1" thickBot="1" x14ac:dyDescent="0.3">
      <c r="A22" s="110"/>
      <c r="B22" s="56"/>
      <c r="C22" s="41"/>
      <c r="D22" s="41"/>
      <c r="E22" s="41"/>
      <c r="F22" s="41"/>
      <c r="G22" s="41"/>
      <c r="H22" s="41"/>
      <c r="I22" s="19"/>
    </row>
    <row r="23" spans="1:9" ht="18.75" customHeight="1" x14ac:dyDescent="0.25">
      <c r="A23" s="110">
        <v>6</v>
      </c>
      <c r="B23" s="55"/>
      <c r="C23" s="39"/>
      <c r="D23" s="39"/>
      <c r="E23" s="39"/>
      <c r="F23" s="39"/>
      <c r="G23" s="39"/>
      <c r="H23" s="39"/>
      <c r="I23" s="19"/>
    </row>
    <row r="24" spans="1:9" ht="18" customHeight="1" x14ac:dyDescent="0.25">
      <c r="A24" s="110"/>
      <c r="B24" s="55"/>
      <c r="C24" s="39"/>
      <c r="D24" s="39"/>
      <c r="E24" s="39"/>
      <c r="F24" s="39"/>
      <c r="G24" s="39"/>
      <c r="H24" s="39"/>
      <c r="I24" s="19"/>
    </row>
    <row r="25" spans="1:9" ht="18" customHeight="1" x14ac:dyDescent="0.25">
      <c r="A25" s="110"/>
      <c r="B25" s="55"/>
      <c r="C25" s="39"/>
      <c r="D25" s="39"/>
      <c r="E25" s="39"/>
      <c r="F25" s="39"/>
      <c r="G25" s="39"/>
      <c r="H25" s="39"/>
      <c r="I25" s="19"/>
    </row>
    <row r="26" spans="1:9" ht="18.75" customHeight="1" thickBot="1" x14ac:dyDescent="0.3">
      <c r="A26" s="110"/>
      <c r="B26" s="56"/>
      <c r="C26" s="41"/>
      <c r="D26" s="41"/>
      <c r="E26" s="41"/>
      <c r="F26" s="41"/>
      <c r="G26" s="41"/>
      <c r="H26" s="41"/>
      <c r="I26" s="19"/>
    </row>
    <row r="27" spans="1:9" ht="18" customHeight="1" x14ac:dyDescent="0.25">
      <c r="A27" s="110">
        <v>7</v>
      </c>
      <c r="B27" s="55"/>
      <c r="C27" s="39"/>
      <c r="D27" s="39"/>
      <c r="E27" s="39"/>
      <c r="F27" s="39"/>
      <c r="G27" s="39"/>
      <c r="H27" s="39"/>
      <c r="I27" s="19"/>
    </row>
    <row r="28" spans="1:9" ht="18" customHeight="1" x14ac:dyDescent="0.25">
      <c r="A28" s="110"/>
      <c r="B28" s="55"/>
      <c r="C28" s="39"/>
      <c r="D28" s="39"/>
      <c r="E28" s="39"/>
      <c r="F28" s="39"/>
      <c r="G28" s="39"/>
      <c r="H28" s="39"/>
      <c r="I28" s="19"/>
    </row>
    <row r="29" spans="1:9" ht="18.75" customHeight="1" x14ac:dyDescent="0.25">
      <c r="A29" s="110"/>
      <c r="B29" s="55"/>
      <c r="C29" s="39"/>
      <c r="D29" s="39"/>
      <c r="E29" s="39"/>
      <c r="F29" s="39"/>
      <c r="G29" s="39"/>
      <c r="H29" s="39"/>
      <c r="I29" s="19"/>
    </row>
    <row r="30" spans="1:9" ht="18" customHeight="1" thickBot="1" x14ac:dyDescent="0.3">
      <c r="A30" s="110"/>
      <c r="B30" s="56"/>
      <c r="C30" s="41"/>
      <c r="D30" s="41"/>
      <c r="E30" s="41"/>
      <c r="F30" s="41"/>
      <c r="G30" s="41"/>
      <c r="H30" s="41"/>
      <c r="I30" s="19"/>
    </row>
    <row r="31" spans="1:9" ht="18" customHeight="1" x14ac:dyDescent="0.25">
      <c r="A31" s="114">
        <v>8</v>
      </c>
      <c r="B31" s="55"/>
      <c r="C31" s="39"/>
      <c r="D31" s="39"/>
      <c r="E31" s="39"/>
      <c r="F31" s="39"/>
      <c r="G31" s="39"/>
      <c r="H31" s="39"/>
      <c r="I31" s="19"/>
    </row>
    <row r="32" spans="1:9" ht="18.75" customHeight="1" x14ac:dyDescent="0.25">
      <c r="A32" s="115"/>
      <c r="B32" s="55"/>
      <c r="C32" s="39"/>
      <c r="D32" s="39"/>
      <c r="E32" s="39"/>
      <c r="F32" s="39"/>
      <c r="G32" s="39"/>
      <c r="H32" s="39"/>
      <c r="I32" s="19"/>
    </row>
    <row r="33" spans="1:8" ht="12.75" customHeight="1" x14ac:dyDescent="0.25">
      <c r="A33" s="115"/>
      <c r="B33" s="55"/>
      <c r="C33" s="39"/>
      <c r="D33" s="39"/>
      <c r="E33" s="39"/>
      <c r="F33" s="39"/>
      <c r="G33" s="39"/>
      <c r="H33" s="39"/>
    </row>
    <row r="34" spans="1:8" ht="12.75" customHeight="1" thickBot="1" x14ac:dyDescent="0.3">
      <c r="A34" s="116"/>
      <c r="B34" s="56"/>
      <c r="C34" s="41"/>
      <c r="D34" s="41"/>
      <c r="E34" s="41"/>
      <c r="F34" s="41"/>
      <c r="G34" s="41"/>
      <c r="H34" s="41"/>
    </row>
    <row r="35" spans="1:8" ht="13.5" customHeight="1" x14ac:dyDescent="0.25">
      <c r="A35" s="114">
        <v>9</v>
      </c>
      <c r="B35" s="55"/>
      <c r="C35" s="39"/>
      <c r="D35" s="39"/>
      <c r="E35" s="39"/>
      <c r="F35" s="39"/>
      <c r="G35" s="39"/>
      <c r="H35" s="39"/>
    </row>
    <row r="36" spans="1:8" ht="20.25" customHeight="1" x14ac:dyDescent="0.25">
      <c r="A36" s="115"/>
      <c r="B36" s="55"/>
      <c r="C36" s="39"/>
      <c r="D36" s="39"/>
      <c r="E36" s="39"/>
      <c r="F36" s="39"/>
      <c r="G36" s="39"/>
      <c r="H36" s="39"/>
    </row>
    <row r="37" spans="1:8" ht="20.25" customHeight="1" x14ac:dyDescent="0.25">
      <c r="A37" s="115"/>
      <c r="B37" s="55"/>
      <c r="C37" s="39"/>
      <c r="D37" s="39"/>
      <c r="E37" s="39"/>
      <c r="F37" s="39"/>
      <c r="G37" s="39"/>
      <c r="H37" s="39"/>
    </row>
    <row r="38" spans="1:8" ht="21" customHeight="1" thickBot="1" x14ac:dyDescent="0.3">
      <c r="A38" s="116"/>
      <c r="B38" s="56"/>
      <c r="C38" s="41"/>
      <c r="D38" s="41"/>
      <c r="E38" s="41"/>
      <c r="F38" s="41"/>
      <c r="G38" s="41"/>
      <c r="H38" s="41"/>
    </row>
    <row r="39" spans="1:8" ht="20.25" customHeight="1" x14ac:dyDescent="0.25">
      <c r="A39" s="114">
        <v>10</v>
      </c>
      <c r="B39" s="55"/>
      <c r="C39" s="39"/>
      <c r="D39" s="39"/>
      <c r="E39" s="39"/>
      <c r="F39" s="39"/>
      <c r="G39" s="39"/>
      <c r="H39" s="39"/>
    </row>
    <row r="40" spans="1:8" ht="20.25" customHeight="1" x14ac:dyDescent="0.25">
      <c r="A40" s="115"/>
      <c r="B40" s="55"/>
      <c r="C40" s="39"/>
      <c r="D40" s="39"/>
      <c r="E40" s="39"/>
      <c r="F40" s="39"/>
      <c r="G40" s="39"/>
      <c r="H40" s="39"/>
    </row>
    <row r="41" spans="1:8" ht="20.25" customHeight="1" x14ac:dyDescent="0.25">
      <c r="A41" s="115"/>
      <c r="B41" s="55"/>
      <c r="C41" s="39"/>
      <c r="D41" s="39"/>
      <c r="E41" s="39"/>
      <c r="F41" s="39"/>
      <c r="G41" s="39"/>
      <c r="H41" s="39"/>
    </row>
    <row r="42" spans="1:8" ht="21" customHeight="1" thickBot="1" x14ac:dyDescent="0.3">
      <c r="A42" s="117"/>
      <c r="B42" s="56"/>
      <c r="C42" s="41"/>
      <c r="D42" s="41"/>
      <c r="E42" s="41"/>
      <c r="F42" s="41"/>
      <c r="G42" s="41"/>
      <c r="H42" s="41"/>
    </row>
  </sheetData>
  <mergeCells count="13">
    <mergeCell ref="H1:H2"/>
    <mergeCell ref="A3:A6"/>
    <mergeCell ref="A7:A10"/>
    <mergeCell ref="A11:A14"/>
    <mergeCell ref="A35:A38"/>
    <mergeCell ref="A39:A42"/>
    <mergeCell ref="A1:A2"/>
    <mergeCell ref="A31:A34"/>
    <mergeCell ref="B1:B2"/>
    <mergeCell ref="A15:A18"/>
    <mergeCell ref="A19:A22"/>
    <mergeCell ref="A23:A26"/>
    <mergeCell ref="A27:A30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workbookViewId="0">
      <selection activeCell="I9" sqref="I9"/>
    </sheetView>
  </sheetViews>
  <sheetFormatPr defaultRowHeight="12.75" x14ac:dyDescent="0.2"/>
  <cols>
    <col min="2" max="2" width="9.140625" style="24"/>
  </cols>
  <sheetData>
    <row r="1" spans="1:17" ht="18" customHeight="1" x14ac:dyDescent="0.25">
      <c r="A1" s="111" t="s">
        <v>40</v>
      </c>
      <c r="B1" s="118" t="s">
        <v>28</v>
      </c>
      <c r="C1" s="2">
        <v>300</v>
      </c>
      <c r="D1" s="2">
        <v>400</v>
      </c>
      <c r="E1" s="2">
        <v>0</v>
      </c>
      <c r="F1" s="2">
        <v>0</v>
      </c>
      <c r="G1" s="2">
        <v>0</v>
      </c>
      <c r="H1" s="120"/>
    </row>
    <row r="2" spans="1:17" ht="18.75" customHeight="1" thickBot="1" x14ac:dyDescent="0.3">
      <c r="A2" s="112"/>
      <c r="B2" s="119"/>
      <c r="C2" s="46" t="s">
        <v>0</v>
      </c>
      <c r="D2" s="46" t="s">
        <v>1</v>
      </c>
      <c r="E2" s="46" t="s">
        <v>2</v>
      </c>
      <c r="F2" s="46" t="s">
        <v>3</v>
      </c>
      <c r="G2" s="46" t="s">
        <v>4</v>
      </c>
      <c r="H2" s="120" t="s">
        <v>5</v>
      </c>
      <c r="J2" s="1"/>
    </row>
    <row r="3" spans="1:17" ht="18" customHeight="1" x14ac:dyDescent="0.25">
      <c r="A3" s="109">
        <v>1</v>
      </c>
      <c r="B3" s="49" t="str">
        <f>+E2</f>
        <v>d1</v>
      </c>
      <c r="C3" s="8">
        <v>20</v>
      </c>
      <c r="D3" s="65">
        <v>20</v>
      </c>
      <c r="E3" s="5">
        <v>1</v>
      </c>
      <c r="F3" s="5">
        <v>0</v>
      </c>
      <c r="G3" s="5">
        <v>0</v>
      </c>
      <c r="H3" s="74">
        <v>120</v>
      </c>
      <c r="I3" s="80">
        <f>+H3/D3</f>
        <v>6</v>
      </c>
      <c r="J3" s="1"/>
    </row>
    <row r="4" spans="1:17" ht="18" customHeight="1" x14ac:dyDescent="0.25">
      <c r="A4" s="110"/>
      <c r="B4" s="49" t="str">
        <f>+F2</f>
        <v>d2</v>
      </c>
      <c r="C4" s="68">
        <v>6</v>
      </c>
      <c r="D4" s="65">
        <v>12</v>
      </c>
      <c r="E4" s="69">
        <v>0</v>
      </c>
      <c r="F4" s="69">
        <v>1</v>
      </c>
      <c r="G4" s="69">
        <v>0</v>
      </c>
      <c r="H4" s="75">
        <v>60</v>
      </c>
      <c r="I4" s="81">
        <f t="shared" ref="I4:I5" si="0">+H4/D4</f>
        <v>5</v>
      </c>
      <c r="J4" s="1"/>
    </row>
    <row r="5" spans="1:17" ht="18.75" customHeight="1" x14ac:dyDescent="0.25">
      <c r="A5" s="110"/>
      <c r="B5" s="49" t="str">
        <f>+G2</f>
        <v>d3</v>
      </c>
      <c r="C5" s="50">
        <v>10</v>
      </c>
      <c r="D5" s="66">
        <v>5</v>
      </c>
      <c r="E5" s="52">
        <v>0</v>
      </c>
      <c r="F5" s="52">
        <v>0</v>
      </c>
      <c r="G5" s="52">
        <v>1</v>
      </c>
      <c r="H5" s="76">
        <v>50</v>
      </c>
      <c r="I5" s="80">
        <f t="shared" si="0"/>
        <v>10</v>
      </c>
      <c r="J5" s="1"/>
    </row>
    <row r="6" spans="1:17" ht="18" customHeight="1" thickBot="1" x14ac:dyDescent="0.3">
      <c r="A6" s="110"/>
      <c r="B6" s="64" t="s">
        <v>37</v>
      </c>
      <c r="C6" s="9">
        <v>-300</v>
      </c>
      <c r="D6" s="67">
        <v>-400</v>
      </c>
      <c r="E6" s="6">
        <v>0</v>
      </c>
      <c r="F6" s="6">
        <v>0</v>
      </c>
      <c r="G6" s="6">
        <v>0</v>
      </c>
      <c r="H6" s="77">
        <v>0</v>
      </c>
      <c r="I6" s="80"/>
    </row>
    <row r="7" spans="1:17" ht="18" customHeight="1" x14ac:dyDescent="0.25">
      <c r="A7" s="110">
        <v>2</v>
      </c>
      <c r="B7" s="54" t="str">
        <f>+E2</f>
        <v>d1</v>
      </c>
      <c r="C7" s="71">
        <f>+C8*-$D$3+C3</f>
        <v>10</v>
      </c>
      <c r="D7" s="71">
        <f>+D8*-$D$3+D3</f>
        <v>0</v>
      </c>
      <c r="E7" s="71">
        <f t="shared" ref="E7:H7" si="1">+E8*-$D$3+E3</f>
        <v>1</v>
      </c>
      <c r="F7" s="71">
        <f t="shared" si="1"/>
        <v>-1.6666666666666665</v>
      </c>
      <c r="G7" s="71">
        <f t="shared" si="1"/>
        <v>0</v>
      </c>
      <c r="H7" s="78">
        <f t="shared" si="1"/>
        <v>20</v>
      </c>
      <c r="I7" s="81">
        <f>+H7/C7</f>
        <v>2</v>
      </c>
    </row>
    <row r="8" spans="1:17" ht="18.75" customHeight="1" x14ac:dyDescent="0.25">
      <c r="A8" s="110"/>
      <c r="B8" s="55" t="str">
        <f>+D2</f>
        <v>x2</v>
      </c>
      <c r="C8" s="62">
        <f>+C4/$D$4</f>
        <v>0.5</v>
      </c>
      <c r="D8" s="39">
        <f>+D4/$D$4</f>
        <v>1</v>
      </c>
      <c r="E8" s="39">
        <f t="shared" ref="E8:H8" si="2">+E4/$D$4</f>
        <v>0</v>
      </c>
      <c r="F8" s="39">
        <f t="shared" si="2"/>
        <v>8.3333333333333329E-2</v>
      </c>
      <c r="G8" s="39">
        <f t="shared" si="2"/>
        <v>0</v>
      </c>
      <c r="H8" s="79">
        <f t="shared" si="2"/>
        <v>5</v>
      </c>
      <c r="I8" s="82">
        <f t="shared" ref="I8:I9" si="3">+H8/C8</f>
        <v>10</v>
      </c>
      <c r="L8" s="47" t="s">
        <v>29</v>
      </c>
      <c r="Q8" s="63" t="s">
        <v>38</v>
      </c>
    </row>
    <row r="9" spans="1:17" ht="18" customHeight="1" x14ac:dyDescent="0.25">
      <c r="A9" s="110"/>
      <c r="B9" s="55" t="str">
        <f>+G2</f>
        <v>d3</v>
      </c>
      <c r="C9" s="62">
        <f>+C8*-$D$5+C5</f>
        <v>7.5</v>
      </c>
      <c r="D9" s="39">
        <f>+D8*-$D$5+D5</f>
        <v>0</v>
      </c>
      <c r="E9" s="39">
        <f t="shared" ref="E9:H9" si="4">+E8*-$D$5+E5</f>
        <v>0</v>
      </c>
      <c r="F9" s="39">
        <f t="shared" si="4"/>
        <v>-0.41666666666666663</v>
      </c>
      <c r="G9" s="39">
        <f t="shared" si="4"/>
        <v>1</v>
      </c>
      <c r="H9" s="79">
        <f t="shared" si="4"/>
        <v>25</v>
      </c>
      <c r="I9" s="82">
        <f t="shared" si="3"/>
        <v>3.3333333333333335</v>
      </c>
      <c r="L9" s="47" t="s">
        <v>30</v>
      </c>
      <c r="Q9" s="63" t="s">
        <v>39</v>
      </c>
    </row>
    <row r="10" spans="1:17" ht="18" customHeight="1" thickBot="1" x14ac:dyDescent="0.3">
      <c r="A10" s="110"/>
      <c r="B10" s="56" t="str">
        <f>+B6</f>
        <v>f(x)</v>
      </c>
      <c r="C10" s="70">
        <f>+C8*-$D$6+C6</f>
        <v>-100</v>
      </c>
      <c r="D10" s="41">
        <f>+D8*-$D$6+D6</f>
        <v>0</v>
      </c>
      <c r="E10" s="41">
        <f t="shared" ref="E10:H10" si="5">+E8*-$D$6+E6</f>
        <v>0</v>
      </c>
      <c r="F10" s="41">
        <f t="shared" si="5"/>
        <v>33.333333333333329</v>
      </c>
      <c r="G10" s="41">
        <f t="shared" si="5"/>
        <v>0</v>
      </c>
      <c r="H10" s="41">
        <f t="shared" si="5"/>
        <v>2000</v>
      </c>
      <c r="I10" s="19"/>
    </row>
    <row r="11" spans="1:17" ht="18.75" customHeight="1" x14ac:dyDescent="0.25">
      <c r="A11" s="110">
        <v>3</v>
      </c>
      <c r="B11" s="49" t="str">
        <f>+C2</f>
        <v>x1</v>
      </c>
      <c r="C11" s="3">
        <f>+C7/$C$7</f>
        <v>1</v>
      </c>
      <c r="D11" s="3">
        <f t="shared" ref="D11:H11" si="6">+D7/$C$7</f>
        <v>0</v>
      </c>
      <c r="E11" s="3">
        <f t="shared" si="6"/>
        <v>0.1</v>
      </c>
      <c r="F11" s="3">
        <f t="shared" si="6"/>
        <v>-0.16666666666666666</v>
      </c>
      <c r="G11" s="3">
        <f t="shared" si="6"/>
        <v>0</v>
      </c>
      <c r="H11" s="3">
        <f t="shared" si="6"/>
        <v>2</v>
      </c>
      <c r="I11" s="19"/>
    </row>
    <row r="12" spans="1:17" ht="18" customHeight="1" x14ac:dyDescent="0.25">
      <c r="A12" s="110"/>
      <c r="B12" s="49" t="str">
        <f>+D2</f>
        <v>x2</v>
      </c>
      <c r="C12" s="3">
        <f>+C11*-$C$8+C8</f>
        <v>0</v>
      </c>
      <c r="D12" s="3">
        <f t="shared" ref="D12:H12" si="7">+D11*-$C$8+D8</f>
        <v>1</v>
      </c>
      <c r="E12" s="3">
        <f t="shared" si="7"/>
        <v>-0.05</v>
      </c>
      <c r="F12" s="3">
        <f t="shared" si="7"/>
        <v>0.16666666666666666</v>
      </c>
      <c r="G12" s="3">
        <f t="shared" si="7"/>
        <v>0</v>
      </c>
      <c r="H12" s="3">
        <f t="shared" si="7"/>
        <v>4</v>
      </c>
      <c r="I12" s="19"/>
    </row>
    <row r="13" spans="1:17" ht="18" customHeight="1" x14ac:dyDescent="0.25">
      <c r="A13" s="110"/>
      <c r="B13" s="49" t="str">
        <f>+G2</f>
        <v>d3</v>
      </c>
      <c r="C13" s="3">
        <f>+C11*-$C$9+C9</f>
        <v>0</v>
      </c>
      <c r="D13" s="3">
        <f t="shared" ref="D13:H13" si="8">+D11*-$C$9+D9</f>
        <v>0</v>
      </c>
      <c r="E13" s="3">
        <f t="shared" si="8"/>
        <v>-0.75</v>
      </c>
      <c r="F13" s="3">
        <f t="shared" si="8"/>
        <v>0.83333333333333337</v>
      </c>
      <c r="G13" s="3">
        <f t="shared" si="8"/>
        <v>1</v>
      </c>
      <c r="H13" s="3">
        <f t="shared" si="8"/>
        <v>10</v>
      </c>
      <c r="I13" s="19"/>
    </row>
    <row r="14" spans="1:17" ht="18.75" customHeight="1" thickBot="1" x14ac:dyDescent="0.3">
      <c r="A14" s="110"/>
      <c r="B14" s="53" t="str">
        <f>+B10</f>
        <v>f(x)</v>
      </c>
      <c r="C14" s="4">
        <f>+C11*-$C$10+C10</f>
        <v>0</v>
      </c>
      <c r="D14" s="4">
        <f t="shared" ref="D14:H14" si="9">+D11*-$C$10+D10</f>
        <v>0</v>
      </c>
      <c r="E14" s="4">
        <f t="shared" si="9"/>
        <v>10</v>
      </c>
      <c r="F14" s="4">
        <f t="shared" si="9"/>
        <v>16.666666666666664</v>
      </c>
      <c r="G14" s="4">
        <f t="shared" si="9"/>
        <v>0</v>
      </c>
      <c r="H14" s="4">
        <f t="shared" si="9"/>
        <v>2200</v>
      </c>
      <c r="I14" s="83" t="s">
        <v>42</v>
      </c>
    </row>
    <row r="15" spans="1:17" ht="18" customHeight="1" x14ac:dyDescent="0.25">
      <c r="A15" s="110">
        <v>4</v>
      </c>
      <c r="B15" s="72"/>
      <c r="C15" s="31"/>
      <c r="D15" s="31"/>
      <c r="E15" s="73"/>
      <c r="F15" s="73"/>
      <c r="G15" s="73"/>
      <c r="H15" s="31"/>
      <c r="I15" s="19"/>
    </row>
    <row r="16" spans="1:17" ht="18" customHeight="1" x14ac:dyDescent="0.25">
      <c r="A16" s="110"/>
      <c r="B16" s="49"/>
      <c r="C16" s="3"/>
      <c r="D16" s="3"/>
      <c r="E16" s="10"/>
      <c r="F16" s="10"/>
      <c r="G16" s="10"/>
      <c r="H16" s="3"/>
      <c r="I16" s="19"/>
    </row>
    <row r="17" spans="1:9" ht="18.75" customHeight="1" x14ac:dyDescent="0.25">
      <c r="A17" s="110"/>
      <c r="B17" s="49"/>
      <c r="C17" s="3"/>
      <c r="D17" s="3"/>
      <c r="E17" s="10"/>
      <c r="F17" s="10"/>
      <c r="G17" s="10"/>
      <c r="H17" s="3"/>
      <c r="I17" s="19"/>
    </row>
    <row r="18" spans="1:9" ht="18" customHeight="1" x14ac:dyDescent="0.25">
      <c r="A18" s="110"/>
      <c r="B18" s="49"/>
      <c r="C18" s="3"/>
      <c r="D18" s="3"/>
      <c r="E18" s="10"/>
      <c r="F18" s="10"/>
      <c r="G18" s="10"/>
      <c r="H18" s="3"/>
      <c r="I18" s="19"/>
    </row>
    <row r="19" spans="1:9" ht="18" customHeight="1" x14ac:dyDescent="0.25">
      <c r="A19" s="110">
        <v>5</v>
      </c>
      <c r="B19" s="49"/>
      <c r="C19" s="3"/>
      <c r="D19" s="3"/>
      <c r="E19" s="10"/>
      <c r="F19" s="10"/>
      <c r="G19" s="10"/>
      <c r="H19" s="3"/>
      <c r="I19" s="19"/>
    </row>
    <row r="20" spans="1:9" ht="18.75" customHeight="1" x14ac:dyDescent="0.25">
      <c r="A20" s="110"/>
      <c r="B20" s="49"/>
      <c r="C20" s="3"/>
      <c r="D20" s="3"/>
      <c r="E20" s="10"/>
      <c r="F20" s="10"/>
      <c r="G20" s="10"/>
      <c r="H20" s="3"/>
      <c r="I20" s="19"/>
    </row>
    <row r="21" spans="1:9" ht="18" customHeight="1" x14ac:dyDescent="0.25">
      <c r="A21" s="110"/>
      <c r="B21" s="49"/>
      <c r="C21" s="3"/>
      <c r="D21" s="3"/>
      <c r="E21" s="10"/>
      <c r="F21" s="10"/>
      <c r="G21" s="10"/>
      <c r="H21" s="3"/>
      <c r="I21" s="19"/>
    </row>
    <row r="22" spans="1:9" ht="18" customHeight="1" x14ac:dyDescent="0.25">
      <c r="A22" s="110"/>
      <c r="B22" s="49"/>
      <c r="C22" s="3"/>
      <c r="D22" s="3"/>
      <c r="E22" s="10"/>
      <c r="F22" s="10"/>
      <c r="G22" s="10"/>
      <c r="H22" s="3"/>
      <c r="I22" s="19"/>
    </row>
    <row r="23" spans="1:9" ht="18.75" customHeight="1" x14ac:dyDescent="0.25">
      <c r="A23" s="110">
        <v>6</v>
      </c>
      <c r="B23" s="49"/>
      <c r="C23" s="3"/>
      <c r="D23" s="3"/>
      <c r="E23" s="10"/>
      <c r="F23" s="10"/>
      <c r="G23" s="10"/>
      <c r="H23" s="3"/>
      <c r="I23" s="19"/>
    </row>
    <row r="24" spans="1:9" ht="18" customHeight="1" x14ac:dyDescent="0.25">
      <c r="A24" s="110"/>
      <c r="B24" s="49"/>
      <c r="C24" s="3"/>
      <c r="D24" s="3"/>
      <c r="E24" s="10"/>
      <c r="F24" s="10"/>
      <c r="G24" s="10"/>
      <c r="H24" s="3"/>
      <c r="I24" s="19"/>
    </row>
    <row r="25" spans="1:9" ht="18" customHeight="1" x14ac:dyDescent="0.25">
      <c r="A25" s="110"/>
      <c r="B25" s="49"/>
      <c r="C25" s="3"/>
      <c r="D25" s="3"/>
      <c r="E25" s="10"/>
      <c r="F25" s="10"/>
      <c r="G25" s="10"/>
      <c r="H25" s="3"/>
      <c r="I25" s="19"/>
    </row>
    <row r="26" spans="1:9" ht="18.75" customHeight="1" x14ac:dyDescent="0.25">
      <c r="A26" s="110"/>
      <c r="B26" s="49"/>
      <c r="C26" s="3"/>
      <c r="D26" s="3"/>
      <c r="E26" s="10"/>
      <c r="F26" s="10"/>
      <c r="G26" s="10"/>
      <c r="H26" s="3"/>
      <c r="I26" s="19"/>
    </row>
    <row r="27" spans="1:9" ht="18" customHeight="1" x14ac:dyDescent="0.25">
      <c r="A27" s="110">
        <v>7</v>
      </c>
      <c r="B27" s="49"/>
      <c r="C27" s="3"/>
      <c r="D27" s="3"/>
      <c r="E27" s="10"/>
      <c r="F27" s="10"/>
      <c r="G27" s="10"/>
      <c r="H27" s="3"/>
      <c r="I27" s="19"/>
    </row>
    <row r="28" spans="1:9" ht="18" customHeight="1" x14ac:dyDescent="0.25">
      <c r="A28" s="110"/>
      <c r="B28" s="49"/>
      <c r="C28" s="3"/>
      <c r="D28" s="3"/>
      <c r="E28" s="10"/>
      <c r="F28" s="10"/>
      <c r="G28" s="10"/>
      <c r="H28" s="3"/>
      <c r="I28" s="19"/>
    </row>
    <row r="29" spans="1:9" ht="18.75" customHeight="1" x14ac:dyDescent="0.25">
      <c r="A29" s="110"/>
      <c r="B29" s="49"/>
      <c r="C29" s="3"/>
      <c r="D29" s="3"/>
      <c r="E29" s="10"/>
      <c r="F29" s="10"/>
      <c r="G29" s="10"/>
      <c r="H29" s="3"/>
      <c r="I29" s="19"/>
    </row>
    <row r="30" spans="1:9" ht="18" customHeight="1" x14ac:dyDescent="0.25">
      <c r="A30" s="110"/>
      <c r="B30" s="49"/>
      <c r="C30" s="3"/>
      <c r="D30" s="3"/>
      <c r="E30" s="10"/>
      <c r="F30" s="10"/>
      <c r="G30" s="10"/>
      <c r="H30" s="3"/>
      <c r="I30" s="19"/>
    </row>
    <row r="31" spans="1:9" ht="12.75" customHeight="1" x14ac:dyDescent="0.2"/>
    <row r="32" spans="1:9" ht="13.5" customHeight="1" x14ac:dyDescent="0.2"/>
  </sheetData>
  <mergeCells count="10">
    <mergeCell ref="B1:B2"/>
    <mergeCell ref="H1:H2"/>
    <mergeCell ref="A1:A2"/>
    <mergeCell ref="A3:A6"/>
    <mergeCell ref="A7:A10"/>
    <mergeCell ref="A11:A14"/>
    <mergeCell ref="A15:A18"/>
    <mergeCell ref="A19:A22"/>
    <mergeCell ref="A23:A26"/>
    <mergeCell ref="A27:A30"/>
  </mergeCells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7</vt:i4>
      </vt:variant>
    </vt:vector>
  </HeadingPairs>
  <TitlesOfParts>
    <vt:vector size="7" baseType="lpstr">
      <vt:lpstr>Graph</vt:lpstr>
      <vt:lpstr>Algebra1</vt:lpstr>
      <vt:lpstr>Algebra1-riesenie</vt:lpstr>
      <vt:lpstr>Algebra2</vt:lpstr>
      <vt:lpstr>Algebra2-riesenie</vt:lpstr>
      <vt:lpstr>Algebra3</vt:lpstr>
      <vt:lpstr>Algebra3-riesenie</vt:lpstr>
    </vt:vector>
  </TitlesOfParts>
  <Company>SPU Nitra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FANDEL</dc:creator>
  <cp:lastModifiedBy>mPriezvisko</cp:lastModifiedBy>
  <cp:lastPrinted>2011-02-15T14:24:38Z</cp:lastPrinted>
  <dcterms:created xsi:type="dcterms:W3CDTF">2011-02-15T13:28:46Z</dcterms:created>
  <dcterms:modified xsi:type="dcterms:W3CDTF">2020-02-17T08:44:05Z</dcterms:modified>
</cp:coreProperties>
</file>