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jof_000\OneDrive – SPU v Nitre\Dokumenty\2015-2016\manažerska štatistika\angličtina\"/>
    </mc:Choice>
  </mc:AlternateContent>
  <bookViews>
    <workbookView xWindow="120" yWindow="90" windowWidth="19020" windowHeight="11760" activeTab="3"/>
  </bookViews>
  <sheets>
    <sheet name="LP with CA" sheetId="1" r:id="rId1"/>
    <sheet name="D of NCA and LP" sheetId="3" r:id="rId2"/>
    <sheet name="What_if" sheetId="4" r:id="rId3"/>
    <sheet name="Threshold values" sheetId="5" r:id="rId4"/>
  </sheets>
  <calcPr calcId="152511"/>
</workbook>
</file>

<file path=xl/calcChain.xml><?xml version="1.0" encoding="utf-8"?>
<calcChain xmlns="http://schemas.openxmlformats.org/spreadsheetml/2006/main">
  <c r="E11" i="4" l="1"/>
  <c r="B11" i="4"/>
  <c r="B16" i="3"/>
  <c r="B17" i="3"/>
  <c r="B15" i="3"/>
  <c r="A15" i="3"/>
  <c r="E29" i="1"/>
  <c r="E13" i="1"/>
  <c r="D14" i="1" l="1"/>
  <c r="C14" i="1"/>
  <c r="E14" i="1"/>
  <c r="B38" i="1" l="1"/>
  <c r="C38" i="1" l="1"/>
  <c r="D38" i="1" l="1"/>
  <c r="B22" i="1"/>
  <c r="C22" i="1"/>
  <c r="D22" i="1"/>
</calcChain>
</file>

<file path=xl/sharedStrings.xml><?xml version="1.0" encoding="utf-8"?>
<sst xmlns="http://schemas.openxmlformats.org/spreadsheetml/2006/main" count="85" uniqueCount="58">
  <si>
    <t>r = 0,n</t>
  </si>
  <si>
    <t>D0 =</t>
  </si>
  <si>
    <t>n =</t>
  </si>
  <si>
    <t>i =</t>
  </si>
  <si>
    <t>Suma</t>
  </si>
  <si>
    <t>a =</t>
  </si>
  <si>
    <t>n = ?</t>
  </si>
  <si>
    <t>n0 =</t>
  </si>
  <si>
    <r>
      <t>a</t>
    </r>
    <r>
      <rPr>
        <sz val="8"/>
        <color theme="1"/>
        <rFont val="Calibri"/>
        <family val="2"/>
        <charset val="238"/>
        <scheme val="minor"/>
      </rPr>
      <t>r</t>
    </r>
  </si>
  <si>
    <r>
      <t>u</t>
    </r>
    <r>
      <rPr>
        <sz val="8"/>
        <color theme="1"/>
        <rFont val="Calibri"/>
        <family val="2"/>
        <charset val="238"/>
        <scheme val="minor"/>
      </rPr>
      <t>r</t>
    </r>
  </si>
  <si>
    <r>
      <t>M</t>
    </r>
    <r>
      <rPr>
        <sz val="8"/>
        <color theme="1"/>
        <rFont val="Calibri"/>
        <family val="2"/>
        <charset val="238"/>
        <scheme val="minor"/>
      </rPr>
      <t>r</t>
    </r>
  </si>
  <si>
    <r>
      <t>D</t>
    </r>
    <r>
      <rPr>
        <sz val="8"/>
        <color theme="1"/>
        <rFont val="Calibri"/>
        <family val="2"/>
        <charset val="238"/>
        <scheme val="minor"/>
      </rPr>
      <t>r</t>
    </r>
  </si>
  <si>
    <t>b = ?</t>
  </si>
  <si>
    <t>v</t>
  </si>
  <si>
    <t>Monthly Payment</t>
  </si>
  <si>
    <t>Interest</t>
  </si>
  <si>
    <t>Principal</t>
  </si>
  <si>
    <t>Ending Balance</t>
  </si>
  <si>
    <t>Period</t>
  </si>
  <si>
    <t>a) using the financial functions in Excel</t>
  </si>
  <si>
    <t>b) using formulas through addresses of cells in Excel</t>
  </si>
  <si>
    <t>Amortization plan with constant annuities</t>
  </si>
  <si>
    <t>loan amount</t>
  </si>
  <si>
    <t>term</t>
  </si>
  <si>
    <t>PMT</t>
  </si>
  <si>
    <t>Controllable Input</t>
  </si>
  <si>
    <t>Uncontrollable Inputs</t>
  </si>
  <si>
    <t>Performance Measure</t>
  </si>
  <si>
    <t xml:space="preserve">Unit Price </t>
  </si>
  <si>
    <t xml:space="preserve">Units Sold </t>
  </si>
  <si>
    <t xml:space="preserve">Unit Variable Cost </t>
  </si>
  <si>
    <t xml:space="preserve">Fixed Costs </t>
  </si>
  <si>
    <t xml:space="preserve">Net Cash Flow </t>
  </si>
  <si>
    <t>-</t>
  </si>
  <si>
    <t>Sensitivity Analysis: What-If Analysis</t>
  </si>
  <si>
    <t>Threshold values</t>
  </si>
  <si>
    <t>ar = ?</t>
  </si>
  <si>
    <t>Determination of the number of constant annuities and                           of the last payment of the loan</t>
  </si>
  <si>
    <t xml:space="preserve"> =PMT(B6/12;B7;-B5)</t>
  </si>
  <si>
    <t>per month</t>
  </si>
  <si>
    <t>intrest rate</t>
  </si>
  <si>
    <t>original value NCF</t>
  </si>
  <si>
    <t>10% inputs</t>
  </si>
  <si>
    <t>scenario</t>
  </si>
  <si>
    <t>optimistic</t>
  </si>
  <si>
    <t>original</t>
  </si>
  <si>
    <t>pesimistic</t>
  </si>
  <si>
    <t>Sensitivity analysis</t>
  </si>
  <si>
    <t>NCF</t>
  </si>
  <si>
    <t>% change NCF</t>
  </si>
  <si>
    <t>Scenario analysis</t>
  </si>
  <si>
    <t>Price</t>
  </si>
  <si>
    <t>Demand</t>
  </si>
  <si>
    <t>FC</t>
  </si>
  <si>
    <t>NCFi</t>
  </si>
  <si>
    <t>pi</t>
  </si>
  <si>
    <t xml:space="preserve"> NCFi*pi</t>
  </si>
  <si>
    <t>Variability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</si>
</sst>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Sk&quot;;[Red]\-#,##0.00\ &quot;Sk&quot;"/>
    <numFmt numFmtId="165" formatCode="[$€-2]\ #,##0;[Red]\-[$€-2]\ #,##0"/>
    <numFmt numFmtId="166" formatCode="0.0%"/>
    <numFmt numFmtId="167" formatCode="#,##0.00\ [$€-1];[Red]\-#,##0.00\ [$€-1]"/>
    <numFmt numFmtId="168" formatCode="#,##0\ [$€-1];[Red]\-#,##0\ [$€-1]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28"/>
      <color rgb="FF676A55"/>
      <name val="Franklin Gothic Medium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2" borderId="1" xfId="0" applyNumberFormat="1" applyFont="1" applyFill="1" applyBorder="1"/>
    <xf numFmtId="165" fontId="6" fillId="0" borderId="1" xfId="0" applyNumberFormat="1" applyFont="1" applyBorder="1"/>
    <xf numFmtId="165" fontId="1" fillId="0" borderId="1" xfId="0" applyNumberFormat="1" applyFont="1" applyBorder="1"/>
    <xf numFmtId="1" fontId="0" fillId="0" borderId="0" xfId="0" applyNumberFormat="1"/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8" fillId="0" borderId="0" xfId="0" applyFont="1"/>
    <xf numFmtId="166" fontId="0" fillId="0" borderId="0" xfId="1" applyNumberFormat="1" applyFont="1"/>
    <xf numFmtId="167" fontId="10" fillId="0" borderId="0" xfId="0" applyNumberFormat="1" applyFont="1"/>
    <xf numFmtId="164" fontId="10" fillId="0" borderId="0" xfId="0" applyNumberFormat="1" applyFont="1"/>
    <xf numFmtId="168" fontId="11" fillId="0" borderId="0" xfId="0" applyNumberFormat="1" applyFont="1"/>
    <xf numFmtId="168" fontId="12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3" borderId="0" xfId="0" applyFont="1" applyFill="1"/>
    <xf numFmtId="9" fontId="0" fillId="0" borderId="0" xfId="1" applyFont="1"/>
    <xf numFmtId="0" fontId="8" fillId="0" borderId="0" xfId="0" applyFont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</cellXfs>
  <cellStyles count="2">
    <cellStyle name="Normálne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0</xdr:rowOff>
        </xdr:from>
        <xdr:to>
          <xdr:col>13</xdr:col>
          <xdr:colOff>266700</xdr:colOff>
          <xdr:row>13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571500</xdr:colOff>
          <xdr:row>13</xdr:row>
          <xdr:rowOff>152400</xdr:rowOff>
        </xdr:from>
        <xdr:to>
          <xdr:col>18</xdr:col>
          <xdr:colOff>314325</xdr:colOff>
          <xdr:row>19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14" sqref="D14"/>
    </sheetView>
  </sheetViews>
  <sheetFormatPr defaultRowHeight="15" x14ac:dyDescent="0.25"/>
  <sheetData>
    <row r="1" spans="1:5" ht="34.5" x14ac:dyDescent="0.45">
      <c r="A1" s="11" t="s">
        <v>21</v>
      </c>
    </row>
    <row r="4" spans="1:5" x14ac:dyDescent="0.25">
      <c r="A4" t="s">
        <v>1</v>
      </c>
    </row>
    <row r="5" spans="1:5" x14ac:dyDescent="0.25">
      <c r="A5" t="s">
        <v>2</v>
      </c>
    </row>
    <row r="6" spans="1:5" x14ac:dyDescent="0.25">
      <c r="A6" t="s">
        <v>3</v>
      </c>
      <c r="B6" s="21"/>
    </row>
    <row r="7" spans="1:5" x14ac:dyDescent="0.25">
      <c r="A7" t="s">
        <v>36</v>
      </c>
      <c r="B7" s="6"/>
    </row>
    <row r="9" spans="1:5" x14ac:dyDescent="0.25">
      <c r="A9" t="s">
        <v>19</v>
      </c>
    </row>
    <row r="11" spans="1:5" ht="26.25" x14ac:dyDescent="0.25">
      <c r="A11" s="10" t="s">
        <v>18</v>
      </c>
      <c r="B11" s="9" t="s">
        <v>14</v>
      </c>
      <c r="C11" s="9" t="s">
        <v>15</v>
      </c>
      <c r="D11" s="9" t="s">
        <v>16</v>
      </c>
      <c r="E11" s="9" t="s">
        <v>17</v>
      </c>
    </row>
    <row r="12" spans="1:5" x14ac:dyDescent="0.25">
      <c r="A12" s="1" t="s">
        <v>0</v>
      </c>
      <c r="B12" s="1" t="s">
        <v>8</v>
      </c>
      <c r="C12" s="1" t="s">
        <v>9</v>
      </c>
      <c r="D12" s="1" t="s">
        <v>10</v>
      </c>
      <c r="E12" s="1" t="s">
        <v>11</v>
      </c>
    </row>
    <row r="13" spans="1:5" x14ac:dyDescent="0.25">
      <c r="A13" s="3">
        <v>0</v>
      </c>
      <c r="B13" s="4" t="s">
        <v>33</v>
      </c>
      <c r="C13" s="4"/>
      <c r="D13" s="4"/>
      <c r="E13" s="5">
        <f>+B4</f>
        <v>0</v>
      </c>
    </row>
    <row r="14" spans="1:5" x14ac:dyDescent="0.25">
      <c r="A14" s="3">
        <v>1</v>
      </c>
      <c r="B14" s="6"/>
      <c r="C14" s="6" t="e">
        <f>IPMT($B$6,A14,$B$5,-$B$4)</f>
        <v>#NUM!</v>
      </c>
      <c r="D14" s="6" t="e">
        <f>PPMT($B$6,A14,$B$5,-$B$4)</f>
        <v>#NUM!</v>
      </c>
      <c r="E14" s="6">
        <f>PV($B$6,$B$5-A14,-B14)</f>
        <v>0</v>
      </c>
    </row>
    <row r="15" spans="1:5" x14ac:dyDescent="0.25">
      <c r="A15" s="3">
        <v>2</v>
      </c>
      <c r="B15" s="6"/>
      <c r="C15" s="6"/>
      <c r="D15" s="6"/>
      <c r="E15" s="6"/>
    </row>
    <row r="16" spans="1:5" x14ac:dyDescent="0.25">
      <c r="A16" s="3">
        <v>3</v>
      </c>
      <c r="B16" s="6"/>
      <c r="C16" s="6"/>
      <c r="D16" s="6"/>
      <c r="E16" s="6"/>
    </row>
    <row r="17" spans="1:5" x14ac:dyDescent="0.25">
      <c r="A17" s="3">
        <v>4</v>
      </c>
      <c r="B17" s="6"/>
      <c r="C17" s="6"/>
      <c r="D17" s="6"/>
      <c r="E17" s="6"/>
    </row>
    <row r="18" spans="1:5" x14ac:dyDescent="0.25">
      <c r="A18" s="3">
        <v>5</v>
      </c>
      <c r="B18" s="6"/>
      <c r="C18" s="6"/>
      <c r="D18" s="6"/>
      <c r="E18" s="6"/>
    </row>
    <row r="19" spans="1:5" x14ac:dyDescent="0.25">
      <c r="A19" s="3">
        <v>6</v>
      </c>
      <c r="B19" s="6"/>
      <c r="C19" s="6"/>
      <c r="D19" s="6"/>
      <c r="E19" s="6"/>
    </row>
    <row r="20" spans="1:5" x14ac:dyDescent="0.25">
      <c r="A20" s="3">
        <v>7</v>
      </c>
      <c r="B20" s="6"/>
      <c r="C20" s="6"/>
      <c r="D20" s="6"/>
      <c r="E20" s="6"/>
    </row>
    <row r="21" spans="1:5" x14ac:dyDescent="0.25">
      <c r="A21" s="3">
        <v>8</v>
      </c>
      <c r="B21" s="6"/>
      <c r="C21" s="6"/>
      <c r="D21" s="6"/>
      <c r="E21" s="6"/>
    </row>
    <row r="22" spans="1:5" x14ac:dyDescent="0.25">
      <c r="A22" s="2" t="s">
        <v>4</v>
      </c>
      <c r="B22" s="7">
        <f>SUM(B14:B21)</f>
        <v>0</v>
      </c>
      <c r="C22" s="7" t="e">
        <f t="shared" ref="C22:D22" si="0">SUM(C14:C21)</f>
        <v>#NUM!</v>
      </c>
      <c r="D22" s="7" t="e">
        <f t="shared" si="0"/>
        <v>#NUM!</v>
      </c>
      <c r="E22" s="6"/>
    </row>
    <row r="26" spans="1:5" x14ac:dyDescent="0.25">
      <c r="A26" t="s">
        <v>20</v>
      </c>
    </row>
    <row r="27" spans="1:5" ht="26.25" x14ac:dyDescent="0.25">
      <c r="A27" s="10" t="s">
        <v>18</v>
      </c>
      <c r="B27" s="9" t="s">
        <v>14</v>
      </c>
      <c r="C27" s="9" t="s">
        <v>15</v>
      </c>
      <c r="D27" s="9" t="s">
        <v>16</v>
      </c>
      <c r="E27" s="9" t="s">
        <v>17</v>
      </c>
    </row>
    <row r="28" spans="1:5" x14ac:dyDescent="0.25">
      <c r="A28" s="1" t="s">
        <v>0</v>
      </c>
      <c r="B28" s="1" t="s">
        <v>8</v>
      </c>
      <c r="C28" s="1" t="s">
        <v>9</v>
      </c>
      <c r="D28" s="1" t="s">
        <v>10</v>
      </c>
      <c r="E28" s="1" t="s">
        <v>11</v>
      </c>
    </row>
    <row r="29" spans="1:5" x14ac:dyDescent="0.25">
      <c r="A29" s="3">
        <v>0</v>
      </c>
      <c r="B29" s="4"/>
      <c r="C29" s="4"/>
      <c r="D29" s="4"/>
      <c r="E29" s="5">
        <f>+B4</f>
        <v>0</v>
      </c>
    </row>
    <row r="30" spans="1:5" x14ac:dyDescent="0.25">
      <c r="A30" s="3">
        <v>1</v>
      </c>
      <c r="B30" s="6"/>
      <c r="C30" s="6"/>
      <c r="D30" s="6"/>
      <c r="E30" s="6"/>
    </row>
    <row r="31" spans="1:5" x14ac:dyDescent="0.25">
      <c r="A31" s="3">
        <v>2</v>
      </c>
      <c r="B31" s="6"/>
      <c r="C31" s="6"/>
      <c r="D31" s="6"/>
      <c r="E31" s="6"/>
    </row>
    <row r="32" spans="1:5" x14ac:dyDescent="0.25">
      <c r="A32" s="3">
        <v>3</v>
      </c>
      <c r="B32" s="6"/>
      <c r="C32" s="6"/>
      <c r="D32" s="6"/>
      <c r="E32" s="6"/>
    </row>
    <row r="33" spans="1:5" x14ac:dyDescent="0.25">
      <c r="A33" s="3">
        <v>4</v>
      </c>
      <c r="B33" s="6"/>
      <c r="C33" s="6"/>
      <c r="D33" s="6"/>
      <c r="E33" s="6"/>
    </row>
    <row r="34" spans="1:5" x14ac:dyDescent="0.25">
      <c r="A34" s="3">
        <v>5</v>
      </c>
      <c r="B34" s="6"/>
      <c r="C34" s="6"/>
      <c r="D34" s="6"/>
      <c r="E34" s="6"/>
    </row>
    <row r="35" spans="1:5" x14ac:dyDescent="0.25">
      <c r="A35" s="3">
        <v>6</v>
      </c>
      <c r="B35" s="6"/>
      <c r="C35" s="6"/>
      <c r="D35" s="6"/>
      <c r="E35" s="6"/>
    </row>
    <row r="36" spans="1:5" x14ac:dyDescent="0.25">
      <c r="A36" s="3">
        <v>7</v>
      </c>
      <c r="B36" s="6"/>
      <c r="C36" s="6"/>
      <c r="D36" s="6"/>
      <c r="E36" s="6"/>
    </row>
    <row r="37" spans="1:5" x14ac:dyDescent="0.25">
      <c r="A37" s="3">
        <v>8</v>
      </c>
      <c r="B37" s="6"/>
      <c r="C37" s="6"/>
      <c r="D37" s="6"/>
      <c r="E37" s="6"/>
    </row>
    <row r="38" spans="1:5" x14ac:dyDescent="0.25">
      <c r="A38" s="2" t="s">
        <v>4</v>
      </c>
      <c r="B38" s="7">
        <f>SUM(B30:B37)</f>
        <v>0</v>
      </c>
      <c r="C38" s="7">
        <f t="shared" ref="C38:D38" si="1">SUM(C30:C37)</f>
        <v>0</v>
      </c>
      <c r="D38" s="7">
        <f t="shared" si="1"/>
        <v>0</v>
      </c>
      <c r="E3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workbookViewId="0">
      <selection activeCell="B9" sqref="B9:B11"/>
    </sheetView>
  </sheetViews>
  <sheetFormatPr defaultRowHeight="15" x14ac:dyDescent="0.25"/>
  <sheetData>
    <row r="1" spans="1:17" ht="34.5" customHeight="1" x14ac:dyDescent="0.25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x14ac:dyDescent="0.25">
      <c r="A6" t="s">
        <v>1</v>
      </c>
      <c r="B6">
        <v>5000</v>
      </c>
    </row>
    <row r="7" spans="1:17" x14ac:dyDescent="0.25">
      <c r="A7" t="s">
        <v>5</v>
      </c>
      <c r="B7">
        <v>900</v>
      </c>
    </row>
    <row r="8" spans="1:17" x14ac:dyDescent="0.25">
      <c r="A8" t="s">
        <v>3</v>
      </c>
      <c r="B8">
        <v>7.0000000000000007E-2</v>
      </c>
    </row>
    <row r="9" spans="1:17" x14ac:dyDescent="0.25">
      <c r="A9" t="s">
        <v>6</v>
      </c>
      <c r="C9" t="s">
        <v>7</v>
      </c>
      <c r="D9">
        <v>7</v>
      </c>
    </row>
    <row r="10" spans="1:17" x14ac:dyDescent="0.25">
      <c r="A10" t="s">
        <v>12</v>
      </c>
      <c r="B10" s="8"/>
    </row>
    <row r="11" spans="1:17" x14ac:dyDescent="0.25">
      <c r="A11" t="s">
        <v>13</v>
      </c>
    </row>
    <row r="12" spans="1:17" ht="26.25" x14ac:dyDescent="0.25">
      <c r="A12" s="10" t="s">
        <v>18</v>
      </c>
      <c r="B12" s="9" t="s">
        <v>14</v>
      </c>
      <c r="C12" s="9" t="s">
        <v>15</v>
      </c>
      <c r="D12" s="9" t="s">
        <v>16</v>
      </c>
      <c r="E12" s="9" t="s">
        <v>17</v>
      </c>
    </row>
    <row r="13" spans="1:17" x14ac:dyDescent="0.25">
      <c r="A13" s="1" t="s">
        <v>0</v>
      </c>
      <c r="B13" s="1" t="s">
        <v>8</v>
      </c>
      <c r="C13" s="1" t="s">
        <v>9</v>
      </c>
      <c r="D13" s="1" t="s">
        <v>10</v>
      </c>
      <c r="E13" s="1" t="s">
        <v>11</v>
      </c>
    </row>
    <row r="14" spans="1:17" x14ac:dyDescent="0.25">
      <c r="A14">
        <v>0</v>
      </c>
      <c r="E14">
        <v>5000</v>
      </c>
    </row>
    <row r="15" spans="1:17" x14ac:dyDescent="0.25">
      <c r="A15">
        <f>+A14+1</f>
        <v>1</v>
      </c>
      <c r="B15" s="8">
        <f>+$B$7</f>
        <v>900</v>
      </c>
      <c r="C15" s="8"/>
      <c r="D15" s="8"/>
      <c r="E15" s="8"/>
    </row>
    <row r="16" spans="1:17" x14ac:dyDescent="0.25">
      <c r="A16">
        <v>2</v>
      </c>
      <c r="B16" s="8">
        <f t="shared" ref="B16:B17" si="0">+$B$7</f>
        <v>900</v>
      </c>
      <c r="C16" s="8"/>
      <c r="D16" s="8"/>
      <c r="E16" s="8"/>
    </row>
    <row r="17" spans="1:5" x14ac:dyDescent="0.25">
      <c r="A17">
        <v>3</v>
      </c>
      <c r="B17" s="8">
        <f t="shared" si="0"/>
        <v>900</v>
      </c>
      <c r="C17" s="8"/>
      <c r="D17" s="8"/>
      <c r="E17" s="8"/>
    </row>
    <row r="18" spans="1:5" x14ac:dyDescent="0.25">
      <c r="B18" s="8"/>
      <c r="C18" s="8"/>
      <c r="D18" s="8"/>
      <c r="E18" s="8"/>
    </row>
    <row r="19" spans="1:5" x14ac:dyDescent="0.25">
      <c r="B19" s="8"/>
      <c r="C19" s="8"/>
      <c r="D19" s="8"/>
      <c r="E19" s="8"/>
    </row>
    <row r="20" spans="1:5" x14ac:dyDescent="0.25">
      <c r="B20" s="8"/>
      <c r="C20" s="8"/>
      <c r="D20" s="8"/>
      <c r="E20" s="8"/>
    </row>
    <row r="21" spans="1:5" x14ac:dyDescent="0.25">
      <c r="B21" s="8"/>
      <c r="C21" s="8"/>
      <c r="D21" s="8"/>
      <c r="E21" s="8"/>
    </row>
    <row r="22" spans="1:5" x14ac:dyDescent="0.25">
      <c r="B22" s="8"/>
      <c r="C22" s="8"/>
      <c r="D22" s="8"/>
      <c r="E22" s="8"/>
    </row>
    <row r="23" spans="1:5" x14ac:dyDescent="0.25">
      <c r="B23" s="8"/>
      <c r="C23" s="8"/>
      <c r="D23" s="8"/>
      <c r="E23" s="8"/>
    </row>
    <row r="24" spans="1:5" x14ac:dyDescent="0.25">
      <c r="B24" s="8"/>
      <c r="C24" s="8"/>
      <c r="D24" s="8"/>
      <c r="E24" s="8"/>
    </row>
    <row r="25" spans="1:5" x14ac:dyDescent="0.25">
      <c r="B25" s="8"/>
      <c r="C25" s="8"/>
      <c r="D25" s="8"/>
      <c r="E25" s="8"/>
    </row>
    <row r="26" spans="1:5" x14ac:dyDescent="0.25">
      <c r="B26" s="8"/>
      <c r="C26" s="8"/>
      <c r="D26" s="8"/>
      <c r="E26" s="8"/>
    </row>
  </sheetData>
  <mergeCells count="1">
    <mergeCell ref="A1:Q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10</xdr:col>
                <xdr:colOff>9525</xdr:colOff>
                <xdr:row>6</xdr:row>
                <xdr:rowOff>0</xdr:rowOff>
              </from>
              <to>
                <xdr:col>13</xdr:col>
                <xdr:colOff>266700</xdr:colOff>
                <xdr:row>13</xdr:row>
                <xdr:rowOff>19050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9</xdr:col>
                <xdr:colOff>571500</xdr:colOff>
                <xdr:row>13</xdr:row>
                <xdr:rowOff>152400</xdr:rowOff>
              </from>
              <to>
                <xdr:col>18</xdr:col>
                <xdr:colOff>314325</xdr:colOff>
                <xdr:row>19</xdr:row>
                <xdr:rowOff>76200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7" sqref="A7"/>
    </sheetView>
  </sheetViews>
  <sheetFormatPr defaultRowHeight="15" x14ac:dyDescent="0.25"/>
  <cols>
    <col min="1" max="1" width="16.5703125" customWidth="1"/>
    <col min="2" max="2" width="16" customWidth="1"/>
    <col min="3" max="3" width="11.85546875" customWidth="1"/>
    <col min="5" max="5" width="9.42578125" bestFit="1" customWidth="1"/>
  </cols>
  <sheetData>
    <row r="1" spans="1:11" ht="34.5" x14ac:dyDescent="0.45">
      <c r="A1" s="11" t="s">
        <v>34</v>
      </c>
    </row>
    <row r="5" spans="1:11" x14ac:dyDescent="0.25">
      <c r="A5" t="s">
        <v>22</v>
      </c>
    </row>
    <row r="6" spans="1:11" x14ac:dyDescent="0.25">
      <c r="A6" t="s">
        <v>40</v>
      </c>
      <c r="B6" s="12"/>
      <c r="C6" t="s">
        <v>39</v>
      </c>
    </row>
    <row r="7" spans="1:11" x14ac:dyDescent="0.25">
      <c r="A7" t="s">
        <v>23</v>
      </c>
    </row>
    <row r="8" spans="1:11" x14ac:dyDescent="0.25">
      <c r="A8" s="13" t="s">
        <v>24</v>
      </c>
      <c r="C8" s="13" t="s">
        <v>38</v>
      </c>
    </row>
    <row r="11" spans="1:11" x14ac:dyDescent="0.25">
      <c r="B11" s="13">
        <f>+B8</f>
        <v>0</v>
      </c>
      <c r="C11" s="14"/>
      <c r="D11" s="14"/>
      <c r="E11" s="13">
        <f>+B8</f>
        <v>0</v>
      </c>
      <c r="F11">
        <v>36</v>
      </c>
      <c r="G11">
        <v>48</v>
      </c>
      <c r="H11">
        <v>60</v>
      </c>
      <c r="I11">
        <v>72</v>
      </c>
      <c r="J11">
        <v>84</v>
      </c>
      <c r="K11">
        <v>96</v>
      </c>
    </row>
    <row r="12" spans="1:11" s="15" customFormat="1" x14ac:dyDescent="0.25">
      <c r="A12" s="15">
        <v>15000</v>
      </c>
      <c r="B12" s="16"/>
      <c r="E12" s="15">
        <v>15000</v>
      </c>
      <c r="F12" s="16"/>
      <c r="G12" s="16"/>
      <c r="H12" s="16"/>
      <c r="I12" s="16"/>
      <c r="J12" s="16"/>
      <c r="K12" s="16"/>
    </row>
    <row r="13" spans="1:11" s="15" customFormat="1" x14ac:dyDescent="0.25">
      <c r="A13" s="15">
        <v>16000</v>
      </c>
      <c r="B13" s="16"/>
      <c r="E13" s="15">
        <v>16000</v>
      </c>
      <c r="F13" s="16"/>
      <c r="G13" s="16"/>
      <c r="H13" s="16"/>
      <c r="I13" s="16"/>
      <c r="J13" s="16"/>
      <c r="K13" s="16"/>
    </row>
    <row r="14" spans="1:11" s="15" customFormat="1" x14ac:dyDescent="0.25">
      <c r="A14" s="15">
        <v>17000</v>
      </c>
      <c r="B14" s="16"/>
      <c r="E14" s="15">
        <v>17000</v>
      </c>
      <c r="F14" s="16"/>
      <c r="G14" s="16"/>
      <c r="H14" s="16"/>
      <c r="I14" s="16"/>
      <c r="J14" s="16"/>
      <c r="K14" s="16"/>
    </row>
    <row r="15" spans="1:11" s="15" customFormat="1" x14ac:dyDescent="0.25">
      <c r="A15" s="15">
        <v>18000</v>
      </c>
      <c r="B15" s="16"/>
      <c r="E15" s="15">
        <v>18000</v>
      </c>
      <c r="F15" s="16"/>
      <c r="G15" s="16"/>
      <c r="H15" s="16"/>
      <c r="I15" s="16"/>
      <c r="J15" s="16"/>
      <c r="K15" s="16"/>
    </row>
    <row r="16" spans="1:11" s="15" customFormat="1" x14ac:dyDescent="0.25">
      <c r="A16" s="15">
        <v>19000</v>
      </c>
      <c r="B16" s="16"/>
      <c r="E16" s="15">
        <v>19000</v>
      </c>
      <c r="F16" s="16"/>
      <c r="G16" s="16"/>
      <c r="H16" s="16"/>
      <c r="I16" s="16"/>
      <c r="J16" s="16"/>
      <c r="K16" s="16"/>
    </row>
    <row r="17" spans="1:11" s="15" customFormat="1" x14ac:dyDescent="0.25">
      <c r="A17" s="15">
        <v>20000</v>
      </c>
      <c r="B17" s="16"/>
      <c r="E17" s="15">
        <v>20000</v>
      </c>
      <c r="F17" s="16"/>
      <c r="G17" s="16"/>
      <c r="H17" s="16"/>
      <c r="I17" s="16"/>
      <c r="J17" s="16"/>
      <c r="K17" s="16"/>
    </row>
    <row r="18" spans="1:11" s="15" customFormat="1" x14ac:dyDescent="0.25">
      <c r="A18" s="15">
        <v>21000</v>
      </c>
      <c r="B18" s="16"/>
      <c r="E18" s="15">
        <v>21000</v>
      </c>
      <c r="F18" s="16"/>
      <c r="G18" s="16"/>
      <c r="H18" s="16"/>
      <c r="I18" s="16"/>
      <c r="J18" s="16"/>
      <c r="K18" s="16"/>
    </row>
    <row r="19" spans="1:11" s="15" customFormat="1" x14ac:dyDescent="0.25">
      <c r="A19" s="15">
        <v>22000</v>
      </c>
      <c r="B19" s="16"/>
      <c r="E19" s="15">
        <v>22000</v>
      </c>
      <c r="F19" s="16"/>
      <c r="G19" s="16"/>
      <c r="H19" s="16"/>
      <c r="I19" s="16"/>
      <c r="J19" s="16"/>
      <c r="K19" s="16"/>
    </row>
    <row r="20" spans="1:11" s="15" customFormat="1" x14ac:dyDescent="0.25">
      <c r="A20" s="15">
        <v>23000</v>
      </c>
      <c r="B20" s="16"/>
      <c r="E20" s="15">
        <v>23000</v>
      </c>
      <c r="F20" s="16"/>
      <c r="G20" s="16"/>
      <c r="H20" s="16"/>
      <c r="I20" s="16"/>
      <c r="J20" s="16"/>
      <c r="K20" s="16"/>
    </row>
    <row r="21" spans="1:11" s="15" customFormat="1" x14ac:dyDescent="0.25">
      <c r="A21" s="15">
        <v>24000</v>
      </c>
      <c r="B21" s="16"/>
      <c r="E21" s="15">
        <v>24000</v>
      </c>
      <c r="F21" s="16"/>
      <c r="G21" s="16"/>
      <c r="H21" s="16"/>
      <c r="I21" s="16"/>
      <c r="J21" s="16"/>
      <c r="K21" s="16"/>
    </row>
    <row r="22" spans="1:11" s="15" customFormat="1" x14ac:dyDescent="0.25">
      <c r="A22" s="15">
        <v>25000</v>
      </c>
      <c r="B22" s="16"/>
      <c r="E22" s="15">
        <v>25000</v>
      </c>
      <c r="F22" s="16"/>
      <c r="G22" s="16"/>
      <c r="H22" s="16"/>
      <c r="I22" s="16"/>
      <c r="J22" s="16"/>
      <c r="K22" s="16"/>
    </row>
    <row r="23" spans="1:11" s="15" customFormat="1" x14ac:dyDescent="0.25">
      <c r="A23" s="15">
        <v>26000</v>
      </c>
      <c r="B23" s="16"/>
      <c r="E23" s="15">
        <v>26000</v>
      </c>
      <c r="F23" s="16"/>
      <c r="G23" s="16"/>
      <c r="H23" s="16"/>
      <c r="I23" s="16"/>
      <c r="J23" s="16"/>
      <c r="K23" s="16"/>
    </row>
    <row r="24" spans="1:11" s="15" customFormat="1" x14ac:dyDescent="0.25">
      <c r="A24" s="15">
        <v>27000</v>
      </c>
      <c r="B24" s="16"/>
      <c r="E24" s="15">
        <v>27000</v>
      </c>
      <c r="F24" s="16"/>
      <c r="G24" s="16"/>
      <c r="H24" s="16"/>
      <c r="I24" s="16"/>
      <c r="J24" s="16"/>
      <c r="K24" s="16"/>
    </row>
    <row r="25" spans="1:11" s="15" customFormat="1" x14ac:dyDescent="0.25">
      <c r="A25" s="15">
        <v>28000</v>
      </c>
      <c r="B25" s="16"/>
      <c r="E25" s="15">
        <v>28000</v>
      </c>
      <c r="F25" s="16"/>
      <c r="G25" s="16"/>
      <c r="H25" s="16"/>
      <c r="I25" s="16"/>
      <c r="J25" s="16"/>
      <c r="K25" s="16"/>
    </row>
    <row r="26" spans="1:11" s="15" customFormat="1" x14ac:dyDescent="0.25">
      <c r="A26" s="15">
        <v>29000</v>
      </c>
      <c r="B26" s="16"/>
      <c r="E26" s="15">
        <v>29000</v>
      </c>
      <c r="F26" s="16"/>
      <c r="G26" s="16"/>
      <c r="H26" s="16"/>
      <c r="I26" s="16"/>
      <c r="J26" s="16"/>
      <c r="K26" s="16"/>
    </row>
    <row r="27" spans="1:11" s="15" customFormat="1" x14ac:dyDescent="0.25">
      <c r="A27" s="15">
        <v>30000</v>
      </c>
      <c r="B27" s="16"/>
      <c r="E27" s="15">
        <v>30000</v>
      </c>
      <c r="F27" s="16"/>
      <c r="G27" s="16"/>
      <c r="H27" s="16"/>
      <c r="I27" s="16"/>
      <c r="J27" s="16"/>
      <c r="K27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J15" sqref="J15"/>
    </sheetView>
  </sheetViews>
  <sheetFormatPr defaultRowHeight="15.75" x14ac:dyDescent="0.25"/>
  <cols>
    <col min="1" max="1" width="9.140625" style="18"/>
    <col min="2" max="2" width="19.28515625" style="18" bestFit="1" customWidth="1"/>
    <col min="3" max="3" width="16.85546875" style="18" customWidth="1"/>
    <col min="6" max="6" width="18.140625" bestFit="1" customWidth="1"/>
  </cols>
  <sheetData>
    <row r="1" spans="1:13" ht="34.5" x14ac:dyDescent="0.45">
      <c r="A1" s="11" t="s">
        <v>35</v>
      </c>
    </row>
    <row r="2" spans="1:13" x14ac:dyDescent="0.25">
      <c r="G2" s="26" t="s">
        <v>47</v>
      </c>
      <c r="H2" s="26"/>
      <c r="I2" s="26"/>
    </row>
    <row r="3" spans="1:13" x14ac:dyDescent="0.25">
      <c r="F3" s="23" t="s">
        <v>41</v>
      </c>
    </row>
    <row r="5" spans="1:13" x14ac:dyDescent="0.25">
      <c r="A5" s="17" t="s">
        <v>25</v>
      </c>
      <c r="F5" s="24" t="s">
        <v>42</v>
      </c>
      <c r="G5" s="24" t="s">
        <v>48</v>
      </c>
      <c r="H5" s="27" t="s">
        <v>49</v>
      </c>
    </row>
    <row r="6" spans="1:13" x14ac:dyDescent="0.25">
      <c r="B6" s="19" t="s">
        <v>28</v>
      </c>
      <c r="C6" s="18">
        <v>29</v>
      </c>
      <c r="F6" t="s">
        <v>28</v>
      </c>
    </row>
    <row r="7" spans="1:13" x14ac:dyDescent="0.25">
      <c r="A7" s="17" t="s">
        <v>26</v>
      </c>
      <c r="F7" t="s">
        <v>29</v>
      </c>
    </row>
    <row r="8" spans="1:13" x14ac:dyDescent="0.25">
      <c r="B8" s="19" t="s">
        <v>29</v>
      </c>
      <c r="C8" s="18">
        <v>700</v>
      </c>
      <c r="F8" t="s">
        <v>30</v>
      </c>
    </row>
    <row r="9" spans="1:13" x14ac:dyDescent="0.25">
      <c r="B9" s="19" t="s">
        <v>30</v>
      </c>
      <c r="C9" s="18">
        <v>8</v>
      </c>
      <c r="F9" t="s">
        <v>31</v>
      </c>
    </row>
    <row r="10" spans="1:13" x14ac:dyDescent="0.25">
      <c r="B10" s="19" t="s">
        <v>31</v>
      </c>
      <c r="C10" s="18">
        <v>12000</v>
      </c>
      <c r="G10" s="26" t="s">
        <v>50</v>
      </c>
      <c r="H10" s="26"/>
      <c r="I10" s="26"/>
    </row>
    <row r="11" spans="1:13" x14ac:dyDescent="0.25">
      <c r="A11" s="17" t="s">
        <v>27</v>
      </c>
      <c r="F11" s="23" t="s">
        <v>43</v>
      </c>
      <c r="G11" s="24" t="s">
        <v>51</v>
      </c>
      <c r="H11" s="24" t="s">
        <v>52</v>
      </c>
      <c r="I11" s="24" t="s">
        <v>53</v>
      </c>
      <c r="J11" s="24" t="s">
        <v>54</v>
      </c>
      <c r="K11" s="24" t="s">
        <v>55</v>
      </c>
      <c r="L11" s="24" t="s">
        <v>56</v>
      </c>
      <c r="M11" s="24" t="s">
        <v>57</v>
      </c>
    </row>
    <row r="12" spans="1:13" x14ac:dyDescent="0.25">
      <c r="B12" s="20" t="s">
        <v>32</v>
      </c>
      <c r="C12" s="20"/>
      <c r="F12" s="25" t="s">
        <v>44</v>
      </c>
      <c r="G12">
        <v>32</v>
      </c>
      <c r="H12">
        <v>800</v>
      </c>
      <c r="I12">
        <v>11000</v>
      </c>
      <c r="J12">
        <v>8200</v>
      </c>
    </row>
    <row r="13" spans="1:13" x14ac:dyDescent="0.25">
      <c r="F13" s="25" t="s">
        <v>45</v>
      </c>
      <c r="G13">
        <v>29</v>
      </c>
      <c r="H13">
        <v>700</v>
      </c>
      <c r="I13">
        <v>12000</v>
      </c>
      <c r="J13">
        <v>2700</v>
      </c>
    </row>
    <row r="14" spans="1:13" x14ac:dyDescent="0.25">
      <c r="F14" s="25" t="s">
        <v>46</v>
      </c>
      <c r="G14">
        <v>26</v>
      </c>
      <c r="H14">
        <v>650</v>
      </c>
      <c r="I14">
        <v>13000</v>
      </c>
      <c r="J14">
        <v>-1300</v>
      </c>
    </row>
    <row r="15" spans="1:13" x14ac:dyDescent="0.25">
      <c r="J15" s="28"/>
      <c r="L15" s="29"/>
    </row>
  </sheetData>
  <mergeCells count="2">
    <mergeCell ref="G2:I2"/>
    <mergeCell ref="G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LP with CA</vt:lpstr>
      <vt:lpstr>D of NCA and LP</vt:lpstr>
      <vt:lpstr>What_if</vt:lpstr>
      <vt:lpstr>Threshold values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Matilda</dc:creator>
  <cp:lastModifiedBy>Jozef Palkovič</cp:lastModifiedBy>
  <dcterms:created xsi:type="dcterms:W3CDTF">2013-03-18T09:28:45Z</dcterms:created>
  <dcterms:modified xsi:type="dcterms:W3CDTF">2016-04-06T12:45:23Z</dcterms:modified>
</cp:coreProperties>
</file>