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ag1-my.sharepoint.com/personal/xpalkovic_uniag_sk/Documents/Dokumenty/2016-2017/Statistics New/"/>
    </mc:Choice>
  </mc:AlternateContent>
  <bookViews>
    <workbookView xWindow="0" yWindow="0" windowWidth="21600" windowHeight="9060"/>
  </bookViews>
  <sheets>
    <sheet name="example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D31" i="1"/>
  <c r="C31" i="1"/>
  <c r="C37" i="1" s="1"/>
  <c r="C44" i="1" s="1"/>
  <c r="B31" i="1"/>
  <c r="E30" i="1"/>
  <c r="B37" i="1" s="1"/>
  <c r="E29" i="1"/>
  <c r="E31" i="1" s="1"/>
  <c r="D37" i="1" l="1"/>
  <c r="D44" i="1" s="1"/>
  <c r="B44" i="1"/>
  <c r="E44" i="1" s="1"/>
  <c r="B36" i="1"/>
  <c r="C36" i="1"/>
  <c r="D36" i="1"/>
  <c r="E36" i="1" l="1"/>
  <c r="B43" i="1"/>
  <c r="B38" i="1"/>
  <c r="D43" i="1"/>
  <c r="D45" i="1" s="1"/>
  <c r="D38" i="1"/>
  <c r="E37" i="1"/>
  <c r="C43" i="1"/>
  <c r="C45" i="1" s="1"/>
  <c r="C38" i="1"/>
  <c r="E43" i="1" l="1"/>
  <c r="E45" i="1" s="1"/>
  <c r="B45" i="1"/>
  <c r="E38" i="1"/>
  <c r="B73" i="1" l="1"/>
  <c r="B71" i="1"/>
  <c r="B69" i="1"/>
</calcChain>
</file>

<file path=xl/comments1.xml><?xml version="1.0" encoding="utf-8"?>
<comments xmlns="http://schemas.openxmlformats.org/spreadsheetml/2006/main">
  <authors>
    <author>Martina Majorova</author>
  </authors>
  <commentList>
    <comment ref="E45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test statistic for chi square test of independence</t>
        </r>
      </text>
    </comment>
    <comment ref="B48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critical value of chi square test of independence (alpha;No. of row-1;No. of columns-1)</t>
        </r>
      </text>
    </comment>
    <comment ref="A66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number of rows</t>
        </r>
      </text>
    </comment>
    <comment ref="A67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number of columns</t>
        </r>
      </text>
    </comment>
  </commentList>
</comments>
</file>

<file path=xl/sharedStrings.xml><?xml version="1.0" encoding="utf-8"?>
<sst xmlns="http://schemas.openxmlformats.org/spreadsheetml/2006/main" count="57" uniqueCount="34">
  <si>
    <t>Zistite či existuje závislosť medzi pohlavím a preferovaným druhom piva</t>
  </si>
  <si>
    <t>Výskum trhu zistil údaje uvedené v tabuľke:</t>
  </si>
  <si>
    <t>pohlavie</t>
  </si>
  <si>
    <t>preferencia</t>
  </si>
  <si>
    <t>svetlé</t>
  </si>
  <si>
    <t>polotmavé</t>
  </si>
  <si>
    <t>tmavé</t>
  </si>
  <si>
    <t>muž</t>
  </si>
  <si>
    <t>žena</t>
  </si>
  <si>
    <t>použite alfu 0,05</t>
  </si>
  <si>
    <r>
      <t>χ</t>
    </r>
    <r>
      <rPr>
        <b/>
        <sz val="10"/>
        <rFont val="Arial"/>
        <family val="2"/>
        <charset val="238"/>
      </rPr>
      <t>2 test štvorcovej kontingencie</t>
    </r>
  </si>
  <si>
    <t>H0: medzi pohlavím a preferenciou v pití piva neexistuje závislosť</t>
  </si>
  <si>
    <t>H1, Ha: medzi pohlavím a preferenciou v pití piva existuje závislosť</t>
  </si>
  <si>
    <t>Testovacia štatistika</t>
  </si>
  <si>
    <t>Teoretické početnosti</t>
  </si>
  <si>
    <t>empirické početnosti</t>
  </si>
  <si>
    <t>teoretické početnosti</t>
  </si>
  <si>
    <r>
      <t>χ</t>
    </r>
    <r>
      <rPr>
        <sz val="10"/>
        <rFont val="Arial"/>
        <family val="2"/>
        <charset val="238"/>
      </rPr>
      <t>2</t>
    </r>
  </si>
  <si>
    <t>CHIINV</t>
  </si>
  <si>
    <t>CHIINV&lt;CHIsquare</t>
  </si>
  <si>
    <t>zamietame nulovú hypotézu a prijímame alternatívnu hypotézu</t>
  </si>
  <si>
    <t>medzi pohlavím a preferovaným typom piva existuje závislosť</t>
  </si>
  <si>
    <t>Pokiaľ by sme chceli vedeiť aká silná závislosť existuje medzi skúmanými premennými môžeme využiť niektorý z nasledujúcich koeficientov</t>
  </si>
  <si>
    <t>Cramer's V</t>
  </si>
  <si>
    <t>Pearson's C</t>
  </si>
  <si>
    <t>Chuprov's T^2</t>
  </si>
  <si>
    <t>m</t>
  </si>
  <si>
    <t>k</t>
  </si>
  <si>
    <t>slabá závislosť</t>
  </si>
  <si>
    <t>0-0,3-&gt;&gt;slabá závislosť</t>
  </si>
  <si>
    <t>0,3-0,5-&gt;&gt;mstredná závislosť</t>
  </si>
  <si>
    <t>0,5-0,7(0,8)-&gt;&gt;silná závislosť</t>
  </si>
  <si>
    <t>viac ako 0,8(0,9)-&gt;&gt;veľmi silná závislosť</t>
  </si>
  <si>
    <t>Chuprov's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</si>
</sst>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59</xdr:row>
      <xdr:rowOff>114300</xdr:rowOff>
    </xdr:from>
    <xdr:to>
      <xdr:col>2</xdr:col>
      <xdr:colOff>419100</xdr:colOff>
      <xdr:row>63</xdr:row>
      <xdr:rowOff>133350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536E9981-FF1D-4E85-ADE4-8D3D0AA2D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667875"/>
          <a:ext cx="1609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59</xdr:row>
      <xdr:rowOff>142875</xdr:rowOff>
    </xdr:from>
    <xdr:to>
      <xdr:col>4</xdr:col>
      <xdr:colOff>542925</xdr:colOff>
      <xdr:row>64</xdr:row>
      <xdr:rowOff>9525</xdr:rowOff>
    </xdr:to>
    <xdr:pic>
      <xdr:nvPicPr>
        <xdr:cNvPr id="3" name="Picture 21">
          <a:extLst>
            <a:ext uri="{FF2B5EF4-FFF2-40B4-BE49-F238E27FC236}">
              <a16:creationId xmlns:a16="http://schemas.microsoft.com/office/drawing/2014/main" id="{93190DC6-6028-41A3-B0A0-63553C92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9696450"/>
          <a:ext cx="10668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59</xdr:row>
      <xdr:rowOff>85725</xdr:rowOff>
    </xdr:from>
    <xdr:to>
      <xdr:col>8</xdr:col>
      <xdr:colOff>495300</xdr:colOff>
      <xdr:row>63</xdr:row>
      <xdr:rowOff>38100</xdr:rowOff>
    </xdr:to>
    <xdr:pic>
      <xdr:nvPicPr>
        <xdr:cNvPr id="4" name="Picture 22">
          <a:extLst>
            <a:ext uri="{FF2B5EF4-FFF2-40B4-BE49-F238E27FC236}">
              <a16:creationId xmlns:a16="http://schemas.microsoft.com/office/drawing/2014/main" id="{3AA0B989-6F6B-4A3C-AE4F-F5EA841A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639300"/>
          <a:ext cx="1714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18</xdr:row>
          <xdr:rowOff>66675</xdr:rowOff>
        </xdr:from>
        <xdr:to>
          <xdr:col>4</xdr:col>
          <xdr:colOff>209550</xdr:colOff>
          <xdr:row>23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D30260F-3AD7-4487-9FC9-6E4D15E64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561975</xdr:colOff>
          <xdr:row>19</xdr:row>
          <xdr:rowOff>19050</xdr:rowOff>
        </xdr:from>
        <xdr:to>
          <xdr:col>7</xdr:col>
          <xdr:colOff>142875</xdr:colOff>
          <xdr:row>22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9391325-651B-47A7-B571-ED3BFF08B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3"/>
  <sheetViews>
    <sheetView tabSelected="1" topLeftCell="A52" workbookViewId="0">
      <selection activeCell="G72" sqref="G72"/>
    </sheetView>
  </sheetViews>
  <sheetFormatPr defaultRowHeight="12.75" x14ac:dyDescent="0.2"/>
  <sheetData>
    <row r="1" spans="1:4" x14ac:dyDescent="0.2">
      <c r="A1" s="1" t="s">
        <v>0</v>
      </c>
    </row>
    <row r="2" spans="1:4" x14ac:dyDescent="0.2">
      <c r="A2" s="2" t="s">
        <v>1</v>
      </c>
    </row>
    <row r="4" spans="1:4" x14ac:dyDescent="0.2">
      <c r="A4" s="2" t="s">
        <v>2</v>
      </c>
      <c r="B4" s="2" t="s">
        <v>3</v>
      </c>
    </row>
    <row r="5" spans="1:4" x14ac:dyDescent="0.2">
      <c r="B5" s="2" t="s">
        <v>4</v>
      </c>
      <c r="C5" s="2" t="s">
        <v>5</v>
      </c>
      <c r="D5" s="2" t="s">
        <v>6</v>
      </c>
    </row>
    <row r="6" spans="1:4" x14ac:dyDescent="0.2">
      <c r="A6" s="2" t="s">
        <v>7</v>
      </c>
      <c r="B6">
        <v>20</v>
      </c>
      <c r="C6">
        <v>40</v>
      </c>
      <c r="D6">
        <v>20</v>
      </c>
    </row>
    <row r="7" spans="1:4" x14ac:dyDescent="0.2">
      <c r="A7" s="2" t="s">
        <v>8</v>
      </c>
      <c r="B7">
        <v>30</v>
      </c>
      <c r="C7">
        <v>30</v>
      </c>
      <c r="D7">
        <v>10</v>
      </c>
    </row>
    <row r="9" spans="1:4" x14ac:dyDescent="0.2">
      <c r="A9" s="2" t="s">
        <v>9</v>
      </c>
    </row>
    <row r="12" spans="1:4" x14ac:dyDescent="0.2">
      <c r="A12" s="3" t="s">
        <v>10</v>
      </c>
    </row>
    <row r="14" spans="1:4" x14ac:dyDescent="0.2">
      <c r="A14" s="2" t="s">
        <v>11</v>
      </c>
    </row>
    <row r="15" spans="1:4" x14ac:dyDescent="0.2">
      <c r="A15" s="2" t="s">
        <v>12</v>
      </c>
    </row>
    <row r="17" spans="1:6" x14ac:dyDescent="0.2">
      <c r="A17" s="2" t="s">
        <v>13</v>
      </c>
    </row>
    <row r="18" spans="1:6" x14ac:dyDescent="0.2">
      <c r="F18" s="2" t="s">
        <v>14</v>
      </c>
    </row>
    <row r="26" spans="1:6" x14ac:dyDescent="0.2">
      <c r="A26" s="2" t="s">
        <v>15</v>
      </c>
    </row>
    <row r="27" spans="1:6" x14ac:dyDescent="0.2">
      <c r="A27" s="2" t="s">
        <v>2</v>
      </c>
      <c r="B27" s="2" t="s">
        <v>3</v>
      </c>
    </row>
    <row r="28" spans="1:6" x14ac:dyDescent="0.2">
      <c r="B28" s="2" t="s">
        <v>4</v>
      </c>
      <c r="C28" s="2" t="s">
        <v>5</v>
      </c>
      <c r="D28" s="2" t="s">
        <v>6</v>
      </c>
    </row>
    <row r="29" spans="1:6" x14ac:dyDescent="0.2">
      <c r="A29" s="2" t="s">
        <v>7</v>
      </c>
      <c r="B29">
        <v>20</v>
      </c>
      <c r="C29">
        <v>40</v>
      </c>
      <c r="D29">
        <v>20</v>
      </c>
      <c r="E29">
        <f>SUM(B29:D29)</f>
        <v>80</v>
      </c>
    </row>
    <row r="30" spans="1:6" x14ac:dyDescent="0.2">
      <c r="A30" s="2" t="s">
        <v>8</v>
      </c>
      <c r="B30">
        <v>30</v>
      </c>
      <c r="C30">
        <v>30</v>
      </c>
      <c r="D30">
        <v>10</v>
      </c>
      <c r="E30">
        <f>SUM(B30:D30)</f>
        <v>70</v>
      </c>
    </row>
    <row r="31" spans="1:6" x14ac:dyDescent="0.2">
      <c r="B31">
        <f>SUM(B29:B30)</f>
        <v>50</v>
      </c>
      <c r="C31">
        <f>SUM(C29:C30)</f>
        <v>70</v>
      </c>
      <c r="D31">
        <f>SUM(D29:D30)</f>
        <v>30</v>
      </c>
      <c r="E31">
        <f>SUM(E29:E30)</f>
        <v>150</v>
      </c>
    </row>
    <row r="33" spans="1:5" x14ac:dyDescent="0.2">
      <c r="A33" s="2" t="s">
        <v>16</v>
      </c>
    </row>
    <row r="34" spans="1:5" x14ac:dyDescent="0.2">
      <c r="A34" s="2" t="s">
        <v>2</v>
      </c>
      <c r="B34" s="2" t="s">
        <v>3</v>
      </c>
    </row>
    <row r="35" spans="1:5" x14ac:dyDescent="0.2">
      <c r="B35" s="2" t="s">
        <v>4</v>
      </c>
      <c r="C35" s="2" t="s">
        <v>5</v>
      </c>
      <c r="D35" s="2" t="s">
        <v>6</v>
      </c>
    </row>
    <row r="36" spans="1:5" x14ac:dyDescent="0.2">
      <c r="A36" s="2" t="s">
        <v>7</v>
      </c>
      <c r="B36">
        <f t="shared" ref="B36:D37" si="0">($E29*B$31)/$E$31</f>
        <v>26.666666666666668</v>
      </c>
      <c r="C36">
        <f t="shared" si="0"/>
        <v>37.333333333333336</v>
      </c>
      <c r="D36">
        <f t="shared" si="0"/>
        <v>16</v>
      </c>
      <c r="E36">
        <f>SUM(B36:D36)</f>
        <v>80</v>
      </c>
    </row>
    <row r="37" spans="1:5" x14ac:dyDescent="0.2">
      <c r="A37" s="2" t="s">
        <v>8</v>
      </c>
      <c r="B37">
        <f t="shared" si="0"/>
        <v>23.333333333333332</v>
      </c>
      <c r="C37">
        <f t="shared" si="0"/>
        <v>32.666666666666664</v>
      </c>
      <c r="D37">
        <f t="shared" si="0"/>
        <v>14</v>
      </c>
      <c r="E37">
        <f>SUM(B37:D37)</f>
        <v>70</v>
      </c>
    </row>
    <row r="38" spans="1:5" x14ac:dyDescent="0.2">
      <c r="B38">
        <f>SUM(B36:B37)</f>
        <v>50</v>
      </c>
      <c r="C38">
        <f>SUM(C36:C37)</f>
        <v>70</v>
      </c>
      <c r="D38">
        <f>SUM(D36:D37)</f>
        <v>30</v>
      </c>
      <c r="E38">
        <f>SUM(E36:E37)</f>
        <v>150</v>
      </c>
    </row>
    <row r="40" spans="1:5" x14ac:dyDescent="0.2">
      <c r="A40" s="4" t="s">
        <v>17</v>
      </c>
    </row>
    <row r="41" spans="1:5" x14ac:dyDescent="0.2">
      <c r="A41" s="2" t="s">
        <v>2</v>
      </c>
      <c r="B41" s="2" t="s">
        <v>3</v>
      </c>
    </row>
    <row r="42" spans="1:5" x14ac:dyDescent="0.2">
      <c r="B42" s="2" t="s">
        <v>4</v>
      </c>
      <c r="C42" s="2" t="s">
        <v>5</v>
      </c>
      <c r="D42" s="2" t="s">
        <v>6</v>
      </c>
    </row>
    <row r="43" spans="1:5" x14ac:dyDescent="0.2">
      <c r="A43" s="2" t="s">
        <v>7</v>
      </c>
      <c r="B43">
        <f t="shared" ref="B43:D44" si="1">(B29-B36)^2/B36</f>
        <v>1.666666666666667</v>
      </c>
      <c r="C43">
        <f t="shared" si="1"/>
        <v>0.19047619047619013</v>
      </c>
      <c r="D43">
        <f t="shared" si="1"/>
        <v>1</v>
      </c>
      <c r="E43">
        <f>SUM(B43:D43)</f>
        <v>2.8571428571428572</v>
      </c>
    </row>
    <row r="44" spans="1:5" x14ac:dyDescent="0.2">
      <c r="A44" s="2" t="s">
        <v>8</v>
      </c>
      <c r="B44">
        <f t="shared" si="1"/>
        <v>1.9047619047619053</v>
      </c>
      <c r="C44">
        <f t="shared" si="1"/>
        <v>0.2176870748299316</v>
      </c>
      <c r="D44">
        <f t="shared" si="1"/>
        <v>1.1428571428571428</v>
      </c>
      <c r="E44">
        <f>SUM(B44:D44)</f>
        <v>3.2653061224489797</v>
      </c>
    </row>
    <row r="45" spans="1:5" x14ac:dyDescent="0.2">
      <c r="B45">
        <f>SUM(B43:B44)</f>
        <v>3.5714285714285721</v>
      </c>
      <c r="C45">
        <f>SUM(C43:C44)</f>
        <v>0.40816326530612174</v>
      </c>
      <c r="D45">
        <f>SUM(D43:D44)</f>
        <v>2.1428571428571428</v>
      </c>
      <c r="E45" s="5">
        <f>SUM(E43:E44)</f>
        <v>6.1224489795918373</v>
      </c>
    </row>
    <row r="48" spans="1:5" x14ac:dyDescent="0.2">
      <c r="A48" t="s">
        <v>18</v>
      </c>
      <c r="B48">
        <f>CHIINV(0.05,(2-1)*(3-1))</f>
        <v>5.9914645471079817</v>
      </c>
    </row>
    <row r="50" spans="1:7" x14ac:dyDescent="0.2">
      <c r="B50" t="s">
        <v>19</v>
      </c>
    </row>
    <row r="51" spans="1:7" x14ac:dyDescent="0.2">
      <c r="B51" s="2" t="s">
        <v>20</v>
      </c>
    </row>
    <row r="52" spans="1:7" x14ac:dyDescent="0.2">
      <c r="B52" s="2" t="s">
        <v>21</v>
      </c>
    </row>
    <row r="55" spans="1:7" x14ac:dyDescent="0.2">
      <c r="A55" s="2" t="s">
        <v>22</v>
      </c>
    </row>
    <row r="59" spans="1:7" x14ac:dyDescent="0.2">
      <c r="A59" t="s">
        <v>23</v>
      </c>
      <c r="D59" t="s">
        <v>24</v>
      </c>
      <c r="G59" t="s">
        <v>25</v>
      </c>
    </row>
    <row r="66" spans="1:7" x14ac:dyDescent="0.2">
      <c r="A66" t="s">
        <v>26</v>
      </c>
      <c r="B66">
        <v>2</v>
      </c>
    </row>
    <row r="67" spans="1:7" x14ac:dyDescent="0.2">
      <c r="A67" t="s">
        <v>27</v>
      </c>
      <c r="B67">
        <v>3</v>
      </c>
    </row>
    <row r="69" spans="1:7" x14ac:dyDescent="0.2">
      <c r="A69" t="s">
        <v>23</v>
      </c>
      <c r="B69">
        <f>SQRT(E45/(E31*(B66-1)))</f>
        <v>0.20203050891044216</v>
      </c>
      <c r="D69" s="2" t="s">
        <v>28</v>
      </c>
      <c r="G69" s="2" t="s">
        <v>29</v>
      </c>
    </row>
    <row r="70" spans="1:7" x14ac:dyDescent="0.2">
      <c r="G70" s="2" t="s">
        <v>30</v>
      </c>
    </row>
    <row r="71" spans="1:7" x14ac:dyDescent="0.2">
      <c r="A71" t="s">
        <v>24</v>
      </c>
      <c r="B71">
        <f>SQRT(E45/(E45+E31))</f>
        <v>0.19802950859533489</v>
      </c>
      <c r="G71" s="2" t="s">
        <v>31</v>
      </c>
    </row>
    <row r="72" spans="1:7" x14ac:dyDescent="0.2">
      <c r="G72" s="2" t="s">
        <v>32</v>
      </c>
    </row>
    <row r="73" spans="1:7" x14ac:dyDescent="0.2">
      <c r="A73" t="s">
        <v>33</v>
      </c>
      <c r="B73">
        <f>E45/(E31*(SQRT((B66-1)*(B67-1))))</f>
        <v>2.8861501272920309E-2</v>
      </c>
    </row>
  </sheetData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57150</xdr:colOff>
                <xdr:row>18</xdr:row>
                <xdr:rowOff>66675</xdr:rowOff>
              </from>
              <to>
                <xdr:col>4</xdr:col>
                <xdr:colOff>209550</xdr:colOff>
                <xdr:row>23</xdr:row>
                <xdr:rowOff>19050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4</xdr:col>
                <xdr:colOff>561975</xdr:colOff>
                <xdr:row>19</xdr:row>
                <xdr:rowOff>19050</xdr:rowOff>
              </from>
              <to>
                <xdr:col>7</xdr:col>
                <xdr:colOff>142875</xdr:colOff>
                <xdr:row>22</xdr:row>
                <xdr:rowOff>114300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Palkovič</dc:creator>
  <cp:lastModifiedBy>Jozef Palkovič</cp:lastModifiedBy>
  <cp:lastPrinted>2017-03-15T13:20:13Z</cp:lastPrinted>
  <dcterms:created xsi:type="dcterms:W3CDTF">2017-03-15T13:20:09Z</dcterms:created>
  <dcterms:modified xsi:type="dcterms:W3CDTF">2017-03-15T13:20:33Z</dcterms:modified>
</cp:coreProperties>
</file>