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~1\AppData\Local\Temp\scp52972\data\www\local\htdocs.cvicenia\ksov\prokeinova\Business Statistics and Econometrics\Lecture 2\"/>
    </mc:Choice>
  </mc:AlternateContent>
  <bookViews>
    <workbookView xWindow="0" yWindow="0" windowWidth="20460" windowHeight="7680" activeTab="1"/>
  </bookViews>
  <sheets>
    <sheet name="Indexy" sheetId="1" r:id="rId1"/>
    <sheet name="Missing values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" i="1" l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2" i="1"/>
  <c r="R3" i="1"/>
  <c r="R2" i="1"/>
</calcChain>
</file>

<file path=xl/sharedStrings.xml><?xml version="1.0" encoding="utf-8"?>
<sst xmlns="http://schemas.openxmlformats.org/spreadsheetml/2006/main" count="794" uniqueCount="237">
  <si>
    <t>Country (alphabetical order)</t>
  </si>
  <si>
    <t>ESI</t>
  </si>
  <si>
    <t>Albania</t>
  </si>
  <si>
    <t>Algeria</t>
  </si>
  <si>
    <t>Angola</t>
  </si>
  <si>
    <t>Argentina</t>
  </si>
  <si>
    <t>Armenia</t>
  </si>
  <si>
    <t>Australia</t>
  </si>
  <si>
    <t>Austria</t>
  </si>
  <si>
    <t>Azerbaijan</t>
  </si>
  <si>
    <t>Bangladesh</t>
  </si>
  <si>
    <t>Belarus</t>
  </si>
  <si>
    <t>Belgium</t>
  </si>
  <si>
    <t>Benin</t>
  </si>
  <si>
    <t>Bhutan</t>
  </si>
  <si>
    <t>Bolivia</t>
  </si>
  <si>
    <t>Bosnia and Herze.</t>
  </si>
  <si>
    <t>Botswana</t>
  </si>
  <si>
    <t>Brazil</t>
  </si>
  <si>
    <t>Bulgaria</t>
  </si>
  <si>
    <t>Burkina Faso</t>
  </si>
  <si>
    <t>Burundi</t>
  </si>
  <si>
    <t>Cambodia</t>
  </si>
  <si>
    <t>Cameroon</t>
  </si>
  <si>
    <t>Canada</t>
  </si>
  <si>
    <t>Central Afr. Rep.</t>
  </si>
  <si>
    <t>Chad</t>
  </si>
  <si>
    <t>Chile</t>
  </si>
  <si>
    <t>China</t>
  </si>
  <si>
    <t>Colombia</t>
  </si>
  <si>
    <t>Congo</t>
  </si>
  <si>
    <t>Costa Rica</t>
  </si>
  <si>
    <t>Côte d'Ivoire</t>
  </si>
  <si>
    <t>Croatia</t>
  </si>
  <si>
    <t>Cuba</t>
  </si>
  <si>
    <t>Czech Rep.</t>
  </si>
  <si>
    <t>Dem. Rep. Congo</t>
  </si>
  <si>
    <t>Denmark</t>
  </si>
  <si>
    <t>Dominican Rep.</t>
  </si>
  <si>
    <t>Ecuador</t>
  </si>
  <si>
    <t>Egypt</t>
  </si>
  <si>
    <t>El Salvador</t>
  </si>
  <si>
    <t>Estonia</t>
  </si>
  <si>
    <t>Ethiopia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</si>
  <si>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</si>
  <si>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</si>
  <si>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</si>
  <si>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</si>
  <si>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</si>
  <si>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</si>
  <si>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</si>
  <si>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</si>
  <si>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Guatemala</t>
  </si>
  <si>
    <t>Guinea</t>
  </si>
  <si>
    <t>Guinea-Bissau</t>
  </si>
  <si>
    <t>Guyana</t>
  </si>
  <si>
    <t>Haiti</t>
  </si>
  <si>
    <t>Honduras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</si>
  <si>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</si>
  <si>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</si>
  <si>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</si>
  <si>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</si>
  <si>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</si>
  <si>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</si>
  <si>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</si>
  <si>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</si>
  <si>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</si>
  <si>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</si>
  <si>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</si>
  <si>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</si>
  <si>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</si>
  <si>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</si>
  <si>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Kuwait</t>
  </si>
  <si>
    <t>Kyrgyzstan</t>
  </si>
  <si>
    <t>Laos</t>
  </si>
  <si>
    <t>Latvia</t>
  </si>
  <si>
    <t>Lebanon</t>
  </si>
  <si>
    <t>Liberia</t>
  </si>
  <si>
    <t>Libya</t>
  </si>
  <si>
    <t>Lithuania</t>
  </si>
  <si>
    <t>Macedonia</t>
  </si>
  <si>
    <t>Madagascar</t>
  </si>
  <si>
    <t>Malawi</t>
  </si>
  <si>
    <t>Malaysia</t>
  </si>
  <si>
    <t>Mali</t>
  </si>
  <si>
    <t>Mauritania</t>
  </si>
  <si>
    <t>Mexico</t>
  </si>
  <si>
    <t>Moldova</t>
  </si>
  <si>
    <t>Mongolia</t>
  </si>
  <si>
    <t>Morocco</t>
  </si>
  <si>
    <t>Mozambique</t>
  </si>
  <si>
    <t>Myanmar</t>
  </si>
  <si>
    <t>Namibia</t>
  </si>
  <si>
    <t>Nepal</t>
  </si>
  <si>
    <t>Netherlands</t>
  </si>
  <si>
    <t>New Zealand</t>
  </si>
  <si>
    <t>Nicaragua</t>
  </si>
  <si>
    <t>Niger</t>
  </si>
  <si>
    <t>Nigeria</t>
  </si>
  <si>
    <t>North Korea</t>
  </si>
  <si>
    <t>Norway</t>
  </si>
  <si>
    <t>Oman</t>
  </si>
  <si>
    <t>P. N. Guinea</t>
  </si>
  <si>
    <t>Pakistan</t>
  </si>
  <si>
    <t>Panama</t>
  </si>
  <si>
    <t>Paraguay</t>
  </si>
  <si>
    <t>Peru</t>
  </si>
  <si>
    <t>Philippines</t>
  </si>
  <si>
    <t>Poland</t>
  </si>
  <si>
    <t>Portugal</t>
  </si>
  <si>
    <t>Romania</t>
  </si>
  <si>
    <t>Russia</t>
  </si>
  <si>
    <t>Rwanda</t>
  </si>
  <si>
    <t>Saudi Arabia</t>
  </si>
  <si>
    <t>Senegal</t>
  </si>
  <si>
    <t>Serbia &amp; Montenegro</t>
  </si>
  <si>
    <t>Sierra Leone</t>
  </si>
  <si>
    <t>Slovakia</t>
  </si>
  <si>
    <t>Slovenia</t>
  </si>
  <si>
    <t>South Africa</t>
  </si>
  <si>
    <t>South Korea</t>
  </si>
  <si>
    <t>Spain</t>
  </si>
  <si>
    <t>Sri Lanka</t>
  </si>
  <si>
    <t>Sudan</t>
  </si>
  <si>
    <t>Sweden</t>
  </si>
  <si>
    <t>Switzerland</t>
  </si>
  <si>
    <t>Syria</t>
  </si>
  <si>
    <t>Taiwan</t>
  </si>
  <si>
    <t>Tajikistan</t>
  </si>
  <si>
    <t>Tanzania</t>
  </si>
  <si>
    <t>Thailand</t>
  </si>
  <si>
    <t>Togo</t>
  </si>
  <si>
    <t>Trinidad &amp; Tobago</t>
  </si>
  <si>
    <t>Tunisia</t>
  </si>
  <si>
    <t>Turkey</t>
  </si>
  <si>
    <t>Turkmenistan</t>
  </si>
  <si>
    <t>Uganda</t>
  </si>
  <si>
    <t>Ukraine</t>
  </si>
  <si>
    <t>United Arab Em.</t>
  </si>
  <si>
    <t>United Kingdom</t>
  </si>
  <si>
    <t>United States</t>
  </si>
  <si>
    <t>Uruguay</t>
  </si>
  <si>
    <t>Uzbekistan</t>
  </si>
  <si>
    <t>Venezuela</t>
  </si>
  <si>
    <t>Viet Nam</t>
  </si>
  <si>
    <t>Yemen</t>
  </si>
  <si>
    <t>Zambia</t>
  </si>
  <si>
    <t>Zimbabwe</t>
  </si>
  <si>
    <t>State</t>
  </si>
  <si>
    <t>Education</t>
  </si>
  <si>
    <t>GDP</t>
  </si>
  <si>
    <t>Antigua and Barbuda</t>
  </si>
  <si>
    <t>Bahamas</t>
  </si>
  <si>
    <t>Bahrain</t>
  </si>
  <si>
    <t>Barbados</t>
  </si>
  <si>
    <t>Belize</t>
  </si>
  <si>
    <t>Brunei Darussalam</t>
  </si>
  <si>
    <t>Cape Verde</t>
  </si>
  <si>
    <t>Central African Republic</t>
  </si>
  <si>
    <t>Comoros</t>
  </si>
  <si>
    <t>Congo, Dem. Rep. of the</t>
  </si>
  <si>
    <t>Cote d'lvoire</t>
  </si>
  <si>
    <t>Cyprus</t>
  </si>
  <si>
    <t>Czech Republic</t>
  </si>
  <si>
    <t>Djibouti</t>
  </si>
  <si>
    <t>Dominica</t>
  </si>
  <si>
    <t>Dominican Republic</t>
  </si>
  <si>
    <t>Equatorial Guinea</t>
  </si>
  <si>
    <t>Eritrea</t>
  </si>
  <si>
    <t>Fiji</t>
  </si>
  <si>
    <t>Grenada</t>
  </si>
  <si>
    <t>Hong Kong, China (SAR)</t>
  </si>
  <si>
    <t>Iran, Islamic Rep. of</t>
  </si>
  <si>
    <t>Korea, Rep. of</t>
  </si>
  <si>
    <t>Lao People's Dem. Rep.</t>
  </si>
  <si>
    <t>Lesotho</t>
  </si>
  <si>
    <t>Libyan Arab Jamahiriya</t>
  </si>
  <si>
    <t>Luxembourg</t>
  </si>
  <si>
    <t>Macedonia, TFYR</t>
  </si>
  <si>
    <t>Maldives</t>
  </si>
  <si>
    <t>Malta</t>
  </si>
  <si>
    <t>Mauritius</t>
  </si>
  <si>
    <t>Moldova, Rep. of</t>
  </si>
  <si>
    <t>Papua New Guinea</t>
  </si>
  <si>
    <t>Qatar</t>
  </si>
  <si>
    <t>Russian Federation</t>
  </si>
  <si>
    <t>Saint Kitts and Nevis</t>
  </si>
  <si>
    <t>Saint Lucia</t>
  </si>
  <si>
    <t>Saint Vincent and the Grenadines</t>
  </si>
  <si>
    <t>Samoa (Western)</t>
  </si>
  <si>
    <t>Sao Tome and Principe</t>
  </si>
  <si>
    <t>Seychelles</t>
  </si>
  <si>
    <t>Singapore</t>
  </si>
  <si>
    <t>Solomon Islands</t>
  </si>
  <si>
    <t>Suriname</t>
  </si>
  <si>
    <t>Swaziland</t>
  </si>
  <si>
    <t>Syrian Arab Republic</t>
  </si>
  <si>
    <t>Tanzania, U. Rep. of</t>
  </si>
  <si>
    <t>Trinidad and Tobago</t>
  </si>
  <si>
    <t>United Arab Emirates</t>
  </si>
  <si>
    <t>Vanuatu</t>
  </si>
  <si>
    <t>Databázu upravte na rovnaký počet krajín a normalizujte škály</t>
  </si>
  <si>
    <t>Region</t>
  </si>
  <si>
    <t>Product</t>
  </si>
  <si>
    <t>Subsidiary</t>
  </si>
  <si>
    <t>Number of Stores</t>
  </si>
  <si>
    <t>Total Sales</t>
  </si>
  <si>
    <t>Total Inventory</t>
  </si>
  <si>
    <t>Total Returns</t>
  </si>
  <si>
    <t>Eastern Europe</t>
  </si>
  <si>
    <t>Boot</t>
  </si>
  <si>
    <t>Budapest</t>
  </si>
  <si>
    <t>Men's Casual</t>
  </si>
  <si>
    <t>Men's Dress</t>
  </si>
  <si>
    <t>Sandal</t>
  </si>
  <si>
    <t>Slipper</t>
  </si>
  <si>
    <t>Sport Shoe</t>
  </si>
  <si>
    <t>Women's Casual</t>
  </si>
  <si>
    <t>Women's Dress</t>
  </si>
  <si>
    <t>Moscow</t>
  </si>
  <si>
    <t>Prague</t>
  </si>
  <si>
    <t>Warsaw</t>
  </si>
  <si>
    <t>Western Europe</t>
  </si>
  <si>
    <t>Copenhagen</t>
  </si>
  <si>
    <t>Geneva</t>
  </si>
  <si>
    <t>Heidelberg</t>
  </si>
  <si>
    <t>Lisbon</t>
  </si>
  <si>
    <t>London</t>
  </si>
  <si>
    <t>Madrid</t>
  </si>
  <si>
    <t>Paris</t>
  </si>
  <si>
    <t>Rome</t>
  </si>
  <si>
    <t>'</t>
  </si>
  <si>
    <t>min</t>
  </si>
  <si>
    <t>max</t>
  </si>
  <si>
    <t>Calculate the basic descriptive characteristics for the Total Returns attribute</t>
  </si>
  <si>
    <t>Then add blank values to Total Returns</t>
  </si>
  <si>
    <t>Again, calculate the basic descriptive characteristics for the Total Returns attribute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</si>
</sst>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$-409]#,##0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name val="Arial"/>
      <charset val="238"/>
    </font>
    <font>
      <sz val="10"/>
      <name val="Arial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vertical="center"/>
    </xf>
    <xf numFmtId="164" fontId="1" fillId="2" borderId="0" xfId="0" applyNumberFormat="1" applyFont="1" applyFill="1" applyAlignment="1">
      <alignment horizontal="right" vertical="center"/>
    </xf>
    <xf numFmtId="0" fontId="2" fillId="0" borderId="1" xfId="0" applyFont="1" applyBorder="1" applyAlignment="1">
      <alignment vertical="center"/>
    </xf>
    <xf numFmtId="164" fontId="2" fillId="3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4" fillId="0" borderId="0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horizontal="left" vertical="top"/>
    </xf>
    <xf numFmtId="2" fontId="5" fillId="0" borderId="0" xfId="0" applyNumberFormat="1" applyFont="1" applyFill="1" applyBorder="1" applyAlignment="1" applyProtection="1">
      <alignment horizontal="center" vertical="top"/>
    </xf>
    <xf numFmtId="0" fontId="5" fillId="0" borderId="2" xfId="0" applyNumberFormat="1" applyFont="1" applyFill="1" applyBorder="1" applyAlignment="1" applyProtection="1">
      <alignment horizontal="left" vertical="top"/>
    </xf>
    <xf numFmtId="2" fontId="5" fillId="0" borderId="2" xfId="0" applyNumberFormat="1" applyFont="1" applyFill="1" applyBorder="1" applyAlignment="1" applyProtection="1">
      <alignment horizontal="center" vertical="top"/>
    </xf>
    <xf numFmtId="0" fontId="5" fillId="0" borderId="3" xfId="0" applyNumberFormat="1" applyFont="1" applyFill="1" applyBorder="1" applyAlignment="1" applyProtection="1">
      <alignment horizontal="left" vertical="top"/>
    </xf>
    <xf numFmtId="2" fontId="5" fillId="0" borderId="3" xfId="0" applyNumberFormat="1" applyFont="1" applyFill="1" applyBorder="1" applyAlignment="1" applyProtection="1">
      <alignment horizontal="center" vertical="top"/>
    </xf>
    <xf numFmtId="0" fontId="0" fillId="0" borderId="0" xfId="0" applyNumberFormat="1"/>
    <xf numFmtId="165" fontId="0" fillId="0" borderId="0" xfId="0" applyNumberFormat="1"/>
    <xf numFmtId="0" fontId="6" fillId="0" borderId="0" xfId="0" applyFont="1"/>
    <xf numFmtId="2" fontId="0" fillId="0" borderId="0" xfId="0" applyNumberFormat="1"/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5"/>
  <sheetViews>
    <sheetView workbookViewId="0">
      <selection activeCell="V2" sqref="V2"/>
    </sheetView>
  </sheetViews>
  <sheetFormatPr defaultRowHeight="15" x14ac:dyDescent="0.25"/>
  <sheetData>
    <row r="1" spans="1:20" x14ac:dyDescent="0.25">
      <c r="A1" s="1" t="s">
        <v>0</v>
      </c>
      <c r="B1" s="2" t="s">
        <v>1</v>
      </c>
      <c r="C1" s="5" t="s">
        <v>148</v>
      </c>
      <c r="D1" s="6" t="s">
        <v>149</v>
      </c>
      <c r="E1" s="6" t="s">
        <v>150</v>
      </c>
      <c r="H1" t="s">
        <v>201</v>
      </c>
      <c r="N1" t="s">
        <v>231</v>
      </c>
      <c r="O1" s="5" t="s">
        <v>148</v>
      </c>
      <c r="P1" s="6" t="s">
        <v>149</v>
      </c>
    </row>
    <row r="2" spans="1:20" x14ac:dyDescent="0.25">
      <c r="A2" s="3" t="s">
        <v>2</v>
      </c>
      <c r="B2" s="4">
        <v>58.8</v>
      </c>
      <c r="C2" s="7" t="s">
        <v>2</v>
      </c>
      <c r="D2" s="8">
        <v>0.79</v>
      </c>
      <c r="E2" s="8">
        <v>0.51</v>
      </c>
      <c r="O2" s="7" t="s">
        <v>2</v>
      </c>
      <c r="P2" s="8">
        <v>0.79</v>
      </c>
      <c r="Q2" t="s">
        <v>232</v>
      </c>
      <c r="R2" s="16">
        <f>+MIN(P2:P175)</f>
        <v>0.14000000000000001</v>
      </c>
      <c r="T2">
        <f>+(P2-$R$2)/($R$3-$R$2)</f>
        <v>0.76470588235294124</v>
      </c>
    </row>
    <row r="3" spans="1:20" x14ac:dyDescent="0.25">
      <c r="A3" s="3" t="s">
        <v>3</v>
      </c>
      <c r="B3" s="4">
        <v>46</v>
      </c>
      <c r="C3" s="7" t="s">
        <v>3</v>
      </c>
      <c r="D3" s="8">
        <v>0.63</v>
      </c>
      <c r="E3" s="8">
        <v>0.63</v>
      </c>
      <c r="O3" s="7" t="s">
        <v>3</v>
      </c>
      <c r="P3" s="8">
        <v>0.63</v>
      </c>
      <c r="Q3" t="s">
        <v>233</v>
      </c>
      <c r="R3" s="16">
        <f>+MAX(P2:P175)</f>
        <v>0.99</v>
      </c>
      <c r="T3">
        <f t="shared" ref="T3:T66" si="0">+(P3-$R$2)/($R$3-$R$2)</f>
        <v>0.57647058823529407</v>
      </c>
    </row>
    <row r="4" spans="1:20" x14ac:dyDescent="0.25">
      <c r="A4" s="3" t="s">
        <v>4</v>
      </c>
      <c r="B4" s="4">
        <v>42.9</v>
      </c>
      <c r="C4" s="7" t="s">
        <v>4</v>
      </c>
      <c r="D4" s="8">
        <v>0.39</v>
      </c>
      <c r="E4" s="8">
        <v>0.44</v>
      </c>
      <c r="O4" s="7" t="s">
        <v>4</v>
      </c>
      <c r="P4" s="8">
        <v>0.39</v>
      </c>
      <c r="T4">
        <f t="shared" si="0"/>
        <v>0.29411764705882354</v>
      </c>
    </row>
    <row r="5" spans="1:20" x14ac:dyDescent="0.25">
      <c r="A5" s="3" t="s">
        <v>5</v>
      </c>
      <c r="B5" s="4">
        <v>62.7</v>
      </c>
      <c r="C5" s="7" t="s">
        <v>151</v>
      </c>
      <c r="D5" s="8">
        <v>0.89</v>
      </c>
      <c r="E5" s="8">
        <v>0.76</v>
      </c>
      <c r="O5" s="7" t="s">
        <v>151</v>
      </c>
      <c r="P5" s="8">
        <v>0.89</v>
      </c>
      <c r="T5">
        <f t="shared" si="0"/>
        <v>0.88235294117647056</v>
      </c>
    </row>
    <row r="6" spans="1:20" x14ac:dyDescent="0.25">
      <c r="A6" s="3" t="s">
        <v>6</v>
      </c>
      <c r="B6" s="4">
        <v>53.2</v>
      </c>
      <c r="C6" s="7" t="s">
        <v>5</v>
      </c>
      <c r="D6" s="8">
        <v>0.91</v>
      </c>
      <c r="E6" s="8">
        <v>0.77</v>
      </c>
      <c r="O6" s="7" t="s">
        <v>5</v>
      </c>
      <c r="P6" s="8">
        <v>0.91</v>
      </c>
      <c r="T6">
        <f t="shared" si="0"/>
        <v>0.90588235294117647</v>
      </c>
    </row>
    <row r="7" spans="1:20" x14ac:dyDescent="0.25">
      <c r="A7" s="3" t="s">
        <v>7</v>
      </c>
      <c r="B7" s="4">
        <v>61</v>
      </c>
      <c r="C7" s="7" t="s">
        <v>6</v>
      </c>
      <c r="D7" s="8">
        <v>0.9</v>
      </c>
      <c r="E7" s="8">
        <v>0.53</v>
      </c>
      <c r="O7" s="7" t="s">
        <v>6</v>
      </c>
      <c r="P7" s="8">
        <v>0.9</v>
      </c>
      <c r="T7">
        <f t="shared" si="0"/>
        <v>0.89411764705882357</v>
      </c>
    </row>
    <row r="8" spans="1:20" x14ac:dyDescent="0.25">
      <c r="A8" s="3" t="s">
        <v>8</v>
      </c>
      <c r="B8" s="4">
        <v>62.7</v>
      </c>
      <c r="C8" s="7" t="s">
        <v>7</v>
      </c>
      <c r="D8" s="8">
        <v>0.99</v>
      </c>
      <c r="E8" s="8">
        <v>0.89</v>
      </c>
      <c r="O8" s="7" t="s">
        <v>7</v>
      </c>
      <c r="P8" s="8">
        <v>0.99</v>
      </c>
      <c r="T8">
        <f t="shared" si="0"/>
        <v>1</v>
      </c>
    </row>
    <row r="9" spans="1:20" x14ac:dyDescent="0.25">
      <c r="A9" s="3" t="s">
        <v>9</v>
      </c>
      <c r="B9" s="4">
        <v>45.4</v>
      </c>
      <c r="C9" s="7" t="s">
        <v>8</v>
      </c>
      <c r="D9" s="8">
        <v>0.95</v>
      </c>
      <c r="E9" s="8">
        <v>0.9</v>
      </c>
      <c r="O9" s="7" t="s">
        <v>8</v>
      </c>
      <c r="P9" s="8">
        <v>0.95</v>
      </c>
      <c r="T9">
        <f t="shared" si="0"/>
        <v>0.95294117647058818</v>
      </c>
    </row>
    <row r="10" spans="1:20" x14ac:dyDescent="0.25">
      <c r="A10" s="3" t="s">
        <v>10</v>
      </c>
      <c r="B10" s="4">
        <v>44.1</v>
      </c>
      <c r="C10" s="7" t="s">
        <v>9</v>
      </c>
      <c r="D10" s="8">
        <v>0.88</v>
      </c>
      <c r="E10" s="8">
        <v>0.46</v>
      </c>
      <c r="O10" s="7" t="s">
        <v>9</v>
      </c>
      <c r="P10" s="8">
        <v>0.88</v>
      </c>
      <c r="T10">
        <f t="shared" si="0"/>
        <v>0.87058823529411766</v>
      </c>
    </row>
    <row r="11" spans="1:20" x14ac:dyDescent="0.25">
      <c r="A11" s="3" t="s">
        <v>11</v>
      </c>
      <c r="B11" s="4">
        <v>52.8</v>
      </c>
      <c r="C11" s="7" t="s">
        <v>152</v>
      </c>
      <c r="D11" s="8">
        <v>0.88</v>
      </c>
      <c r="E11" s="8">
        <v>0.85</v>
      </c>
      <c r="O11" s="7" t="s">
        <v>152</v>
      </c>
      <c r="P11" s="8">
        <v>0.88</v>
      </c>
      <c r="T11">
        <f t="shared" si="0"/>
        <v>0.87058823529411766</v>
      </c>
    </row>
    <row r="12" spans="1:20" x14ac:dyDescent="0.25">
      <c r="A12" s="3" t="s">
        <v>12</v>
      </c>
      <c r="B12" s="4">
        <v>44.4</v>
      </c>
      <c r="C12" s="7" t="s">
        <v>153</v>
      </c>
      <c r="D12" s="8">
        <v>0.85</v>
      </c>
      <c r="E12" s="8">
        <v>0.85</v>
      </c>
      <c r="O12" s="7" t="s">
        <v>153</v>
      </c>
      <c r="P12" s="8">
        <v>0.85</v>
      </c>
      <c r="T12">
        <f t="shared" si="0"/>
        <v>0.83529411764705885</v>
      </c>
    </row>
    <row r="13" spans="1:20" x14ac:dyDescent="0.25">
      <c r="A13" s="3" t="s">
        <v>13</v>
      </c>
      <c r="B13" s="4">
        <v>47.5</v>
      </c>
      <c r="C13" s="7" t="s">
        <v>10</v>
      </c>
      <c r="D13" s="8">
        <v>0.38</v>
      </c>
      <c r="E13" s="8">
        <v>0.39</v>
      </c>
      <c r="O13" s="7" t="s">
        <v>10</v>
      </c>
      <c r="P13" s="8">
        <v>0.38</v>
      </c>
      <c r="T13">
        <f t="shared" si="0"/>
        <v>0.28235294117647058</v>
      </c>
    </row>
    <row r="14" spans="1:20" x14ac:dyDescent="0.25">
      <c r="A14" s="3" t="s">
        <v>14</v>
      </c>
      <c r="B14" s="4">
        <v>53.5</v>
      </c>
      <c r="C14" s="7" t="s">
        <v>154</v>
      </c>
      <c r="D14" s="8">
        <v>0.92</v>
      </c>
      <c r="E14" s="8">
        <v>0.8</v>
      </c>
      <c r="O14" s="7" t="s">
        <v>154</v>
      </c>
      <c r="P14" s="8">
        <v>0.92</v>
      </c>
      <c r="T14">
        <f t="shared" si="0"/>
        <v>0.91764705882352948</v>
      </c>
    </row>
    <row r="15" spans="1:20" x14ac:dyDescent="0.25">
      <c r="A15" s="3" t="s">
        <v>15</v>
      </c>
      <c r="B15" s="4">
        <v>59.5</v>
      </c>
      <c r="C15" s="7" t="s">
        <v>11</v>
      </c>
      <c r="D15" s="8">
        <v>0.93</v>
      </c>
      <c r="E15" s="8">
        <v>0.65</v>
      </c>
      <c r="O15" s="7" t="s">
        <v>11</v>
      </c>
      <c r="P15" s="8">
        <v>0.93</v>
      </c>
      <c r="T15">
        <f t="shared" si="0"/>
        <v>0.92941176470588238</v>
      </c>
    </row>
    <row r="16" spans="1:20" x14ac:dyDescent="0.25">
      <c r="A16" s="3" t="s">
        <v>16</v>
      </c>
      <c r="B16" s="4">
        <v>51</v>
      </c>
      <c r="C16" s="7" t="s">
        <v>12</v>
      </c>
      <c r="D16" s="8">
        <v>0.99</v>
      </c>
      <c r="E16" s="8">
        <v>0.91</v>
      </c>
      <c r="O16" s="7" t="s">
        <v>12</v>
      </c>
      <c r="P16" s="8">
        <v>0.99</v>
      </c>
      <c r="T16">
        <f t="shared" si="0"/>
        <v>1</v>
      </c>
    </row>
    <row r="17" spans="1:20" x14ac:dyDescent="0.25">
      <c r="A17" s="3" t="s">
        <v>17</v>
      </c>
      <c r="B17" s="4">
        <v>55.9</v>
      </c>
      <c r="C17" s="7" t="s">
        <v>155</v>
      </c>
      <c r="D17" s="8">
        <v>0.74</v>
      </c>
      <c r="E17" s="8">
        <v>0.63</v>
      </c>
      <c r="O17" s="7" t="s">
        <v>155</v>
      </c>
      <c r="P17" s="8">
        <v>0.74</v>
      </c>
      <c r="T17">
        <f t="shared" si="0"/>
        <v>0.70588235294117652</v>
      </c>
    </row>
    <row r="18" spans="1:20" x14ac:dyDescent="0.25">
      <c r="A18" s="3" t="s">
        <v>18</v>
      </c>
      <c r="B18" s="4">
        <v>62.2</v>
      </c>
      <c r="C18" s="7" t="s">
        <v>13</v>
      </c>
      <c r="D18" s="8">
        <v>0.37</v>
      </c>
      <c r="E18" s="8">
        <v>0.42</v>
      </c>
      <c r="O18" s="7" t="s">
        <v>13</v>
      </c>
      <c r="P18" s="8">
        <v>0.37</v>
      </c>
      <c r="T18">
        <f t="shared" si="0"/>
        <v>0.27058823529411763</v>
      </c>
    </row>
    <row r="19" spans="1:20" x14ac:dyDescent="0.25">
      <c r="A19" s="3" t="s">
        <v>19</v>
      </c>
      <c r="B19" s="4">
        <v>50</v>
      </c>
      <c r="C19" s="7" t="s">
        <v>14</v>
      </c>
      <c r="D19" s="8">
        <v>0.33</v>
      </c>
      <c r="E19" s="8">
        <v>0.45</v>
      </c>
      <c r="O19" s="7" t="s">
        <v>14</v>
      </c>
      <c r="P19" s="8">
        <v>0.33</v>
      </c>
      <c r="T19">
        <f t="shared" si="0"/>
        <v>0.22352941176470589</v>
      </c>
    </row>
    <row r="20" spans="1:20" x14ac:dyDescent="0.25">
      <c r="A20" s="3" t="s">
        <v>20</v>
      </c>
      <c r="B20" s="4">
        <v>45.7</v>
      </c>
      <c r="C20" s="7" t="s">
        <v>15</v>
      </c>
      <c r="D20" s="8">
        <v>0.79</v>
      </c>
      <c r="E20" s="8">
        <v>0.56000000000000005</v>
      </c>
      <c r="O20" s="7" t="s">
        <v>15</v>
      </c>
      <c r="P20" s="8">
        <v>0.79</v>
      </c>
      <c r="T20">
        <f t="shared" si="0"/>
        <v>0.76470588235294124</v>
      </c>
    </row>
    <row r="21" spans="1:20" x14ac:dyDescent="0.25">
      <c r="A21" s="3" t="s">
        <v>21</v>
      </c>
      <c r="B21" s="4">
        <v>40</v>
      </c>
      <c r="C21" s="7" t="s">
        <v>17</v>
      </c>
      <c r="D21" s="8">
        <v>0.73</v>
      </c>
      <c r="E21" s="8">
        <v>0.72</v>
      </c>
      <c r="O21" s="7" t="s">
        <v>17</v>
      </c>
      <c r="P21" s="8">
        <v>0.73</v>
      </c>
      <c r="T21">
        <f t="shared" si="0"/>
        <v>0.69411764705882351</v>
      </c>
    </row>
    <row r="22" spans="1:20" x14ac:dyDescent="0.25">
      <c r="A22" s="3" t="s">
        <v>22</v>
      </c>
      <c r="B22" s="4">
        <v>50.1</v>
      </c>
      <c r="C22" s="7" t="s">
        <v>18</v>
      </c>
      <c r="D22" s="8">
        <v>0.83</v>
      </c>
      <c r="E22" s="8">
        <v>0.7</v>
      </c>
      <c r="O22" s="7" t="s">
        <v>18</v>
      </c>
      <c r="P22" s="8">
        <v>0.83</v>
      </c>
      <c r="T22">
        <f t="shared" si="0"/>
        <v>0.81176470588235294</v>
      </c>
    </row>
    <row r="23" spans="1:20" x14ac:dyDescent="0.25">
      <c r="A23" s="3" t="s">
        <v>23</v>
      </c>
      <c r="B23" s="4">
        <v>52.5</v>
      </c>
      <c r="C23" s="7" t="s">
        <v>156</v>
      </c>
      <c r="D23" s="8">
        <v>0.84</v>
      </c>
      <c r="E23" s="8">
        <v>0.95</v>
      </c>
      <c r="O23" s="7" t="s">
        <v>156</v>
      </c>
      <c r="P23" s="8">
        <v>0.84</v>
      </c>
      <c r="T23">
        <f t="shared" si="0"/>
        <v>0.82352941176470584</v>
      </c>
    </row>
    <row r="24" spans="1:20" x14ac:dyDescent="0.25">
      <c r="A24" s="3" t="s">
        <v>24</v>
      </c>
      <c r="B24" s="4">
        <v>64.400000000000006</v>
      </c>
      <c r="C24" s="7" t="s">
        <v>19</v>
      </c>
      <c r="D24" s="8">
        <v>0.89</v>
      </c>
      <c r="E24" s="8">
        <v>0.62</v>
      </c>
      <c r="O24" s="7" t="s">
        <v>19</v>
      </c>
      <c r="P24" s="8">
        <v>0.89</v>
      </c>
      <c r="T24">
        <f t="shared" si="0"/>
        <v>0.88235294117647056</v>
      </c>
    </row>
    <row r="25" spans="1:20" x14ac:dyDescent="0.25">
      <c r="A25" s="3" t="s">
        <v>25</v>
      </c>
      <c r="B25" s="4">
        <v>58.7</v>
      </c>
      <c r="C25" s="7" t="s">
        <v>20</v>
      </c>
      <c r="D25" s="8">
        <v>0.2</v>
      </c>
      <c r="E25" s="8">
        <v>0.39</v>
      </c>
      <c r="O25" s="7" t="s">
        <v>20</v>
      </c>
      <c r="P25" s="8">
        <v>0.2</v>
      </c>
      <c r="T25">
        <f t="shared" si="0"/>
        <v>7.0588235294117646E-2</v>
      </c>
    </row>
    <row r="26" spans="1:20" x14ac:dyDescent="0.25">
      <c r="A26" s="3" t="s">
        <v>26</v>
      </c>
      <c r="B26" s="4">
        <v>45</v>
      </c>
      <c r="C26" s="7" t="s">
        <v>21</v>
      </c>
      <c r="D26" s="8">
        <v>0.37</v>
      </c>
      <c r="E26" s="8">
        <v>0.31</v>
      </c>
      <c r="O26" s="7" t="s">
        <v>21</v>
      </c>
      <c r="P26" s="8">
        <v>0.37</v>
      </c>
      <c r="T26">
        <f t="shared" si="0"/>
        <v>0.27058823529411763</v>
      </c>
    </row>
    <row r="27" spans="1:20" x14ac:dyDescent="0.25">
      <c r="A27" s="3" t="s">
        <v>27</v>
      </c>
      <c r="B27" s="4">
        <v>53.6</v>
      </c>
      <c r="C27" s="7" t="s">
        <v>22</v>
      </c>
      <c r="D27" s="8">
        <v>0.64</v>
      </c>
      <c r="E27" s="8">
        <v>0.43</v>
      </c>
      <c r="O27" s="7" t="s">
        <v>22</v>
      </c>
      <c r="P27" s="8">
        <v>0.64</v>
      </c>
      <c r="T27">
        <f t="shared" si="0"/>
        <v>0.58823529411764708</v>
      </c>
    </row>
    <row r="28" spans="1:20" x14ac:dyDescent="0.25">
      <c r="A28" s="3" t="s">
        <v>28</v>
      </c>
      <c r="B28" s="4">
        <v>38.6</v>
      </c>
      <c r="C28" s="7" t="s">
        <v>23</v>
      </c>
      <c r="D28" s="8">
        <v>0.62</v>
      </c>
      <c r="E28" s="8">
        <v>0.49</v>
      </c>
      <c r="O28" s="7" t="s">
        <v>23</v>
      </c>
      <c r="P28" s="8">
        <v>0.62</v>
      </c>
      <c r="T28">
        <f t="shared" si="0"/>
        <v>0.56470588235294117</v>
      </c>
    </row>
    <row r="29" spans="1:20" x14ac:dyDescent="0.25">
      <c r="A29" s="3" t="s">
        <v>29</v>
      </c>
      <c r="B29" s="4">
        <v>58.9</v>
      </c>
      <c r="C29" s="7" t="s">
        <v>24</v>
      </c>
      <c r="D29" s="8">
        <v>0.99</v>
      </c>
      <c r="E29" s="8">
        <v>0.9</v>
      </c>
      <c r="O29" s="7" t="s">
        <v>24</v>
      </c>
      <c r="P29" s="8">
        <v>0.99</v>
      </c>
      <c r="T29">
        <f t="shared" si="0"/>
        <v>1</v>
      </c>
    </row>
    <row r="30" spans="1:20" x14ac:dyDescent="0.25">
      <c r="A30" s="3" t="s">
        <v>30</v>
      </c>
      <c r="B30" s="4">
        <v>53.8</v>
      </c>
      <c r="C30" s="7" t="s">
        <v>157</v>
      </c>
      <c r="D30" s="8">
        <v>0.73</v>
      </c>
      <c r="E30" s="8">
        <v>0.56999999999999995</v>
      </c>
      <c r="O30" s="7" t="s">
        <v>157</v>
      </c>
      <c r="P30" s="8">
        <v>0.73</v>
      </c>
      <c r="T30">
        <f t="shared" si="0"/>
        <v>0.69411764705882351</v>
      </c>
    </row>
    <row r="31" spans="1:20" x14ac:dyDescent="0.25">
      <c r="A31" s="3" t="s">
        <v>31</v>
      </c>
      <c r="B31" s="4">
        <v>59.6</v>
      </c>
      <c r="C31" s="7" t="s">
        <v>158</v>
      </c>
      <c r="D31" s="8">
        <v>0.37</v>
      </c>
      <c r="E31" s="8">
        <v>0.43</v>
      </c>
      <c r="O31" s="7" t="s">
        <v>158</v>
      </c>
      <c r="P31" s="8">
        <v>0.37</v>
      </c>
      <c r="T31">
        <f t="shared" si="0"/>
        <v>0.27058823529411763</v>
      </c>
    </row>
    <row r="32" spans="1:20" x14ac:dyDescent="0.25">
      <c r="A32" s="3" t="s">
        <v>32</v>
      </c>
      <c r="B32" s="4">
        <v>47.3</v>
      </c>
      <c r="C32" s="7" t="s">
        <v>29</v>
      </c>
      <c r="D32" s="8">
        <v>0.84</v>
      </c>
      <c r="E32" s="8">
        <v>0.7</v>
      </c>
      <c r="O32" s="7" t="s">
        <v>29</v>
      </c>
      <c r="P32" s="8">
        <v>0.84</v>
      </c>
      <c r="T32">
        <f t="shared" si="0"/>
        <v>0.82352941176470584</v>
      </c>
    </row>
    <row r="33" spans="1:20" x14ac:dyDescent="0.25">
      <c r="A33" s="3" t="s">
        <v>33</v>
      </c>
      <c r="B33" s="4">
        <v>59.5</v>
      </c>
      <c r="C33" s="7" t="s">
        <v>159</v>
      </c>
      <c r="D33" s="8">
        <v>0.5</v>
      </c>
      <c r="E33" s="8">
        <v>0.46</v>
      </c>
      <c r="O33" s="7" t="s">
        <v>159</v>
      </c>
      <c r="P33" s="8">
        <v>0.5</v>
      </c>
      <c r="T33">
        <f t="shared" si="0"/>
        <v>0.42352941176470588</v>
      </c>
    </row>
    <row r="34" spans="1:20" x14ac:dyDescent="0.25">
      <c r="A34" s="3" t="s">
        <v>34</v>
      </c>
      <c r="B34" s="4">
        <v>52.3</v>
      </c>
      <c r="C34" s="7" t="s">
        <v>30</v>
      </c>
      <c r="D34" s="8">
        <v>0.74</v>
      </c>
      <c r="E34" s="8">
        <v>0.46</v>
      </c>
      <c r="O34" s="7" t="s">
        <v>30</v>
      </c>
      <c r="P34" s="8">
        <v>0.74</v>
      </c>
      <c r="T34">
        <f t="shared" si="0"/>
        <v>0.70588235294117652</v>
      </c>
    </row>
    <row r="35" spans="1:20" x14ac:dyDescent="0.25">
      <c r="A35" s="3" t="s">
        <v>35</v>
      </c>
      <c r="B35" s="4">
        <v>46.6</v>
      </c>
      <c r="C35" s="7" t="s">
        <v>160</v>
      </c>
      <c r="D35" s="8">
        <v>0.64</v>
      </c>
      <c r="E35" s="8">
        <v>0.36</v>
      </c>
      <c r="O35" s="7" t="s">
        <v>160</v>
      </c>
      <c r="P35" s="8">
        <v>0.64</v>
      </c>
      <c r="T35">
        <f t="shared" si="0"/>
        <v>0.58823529411764708</v>
      </c>
    </row>
    <row r="36" spans="1:20" x14ac:dyDescent="0.25">
      <c r="A36" s="3" t="s">
        <v>36</v>
      </c>
      <c r="B36" s="4">
        <v>44.1</v>
      </c>
      <c r="C36" s="7" t="s">
        <v>31</v>
      </c>
      <c r="D36" s="8">
        <v>0.85</v>
      </c>
      <c r="E36" s="8">
        <v>0.7</v>
      </c>
      <c r="O36" s="7" t="s">
        <v>31</v>
      </c>
      <c r="P36" s="8">
        <v>0.85</v>
      </c>
      <c r="T36">
        <f t="shared" si="0"/>
        <v>0.83529411764705885</v>
      </c>
    </row>
    <row r="37" spans="1:20" x14ac:dyDescent="0.25">
      <c r="A37" s="3" t="s">
        <v>37</v>
      </c>
      <c r="B37" s="4">
        <v>58.2</v>
      </c>
      <c r="C37" s="7" t="s">
        <v>161</v>
      </c>
      <c r="D37" s="8">
        <v>0.42</v>
      </c>
      <c r="E37" s="8">
        <v>0.49</v>
      </c>
      <c r="O37" s="7" t="s">
        <v>161</v>
      </c>
      <c r="P37" s="8">
        <v>0.42</v>
      </c>
      <c r="T37">
        <f t="shared" si="0"/>
        <v>0.32941176470588235</v>
      </c>
    </row>
    <row r="38" spans="1:20" x14ac:dyDescent="0.25">
      <c r="A38" s="3" t="s">
        <v>38</v>
      </c>
      <c r="B38" s="4">
        <v>43.7</v>
      </c>
      <c r="C38" s="7" t="s">
        <v>33</v>
      </c>
      <c r="D38" s="8">
        <v>0.88</v>
      </c>
      <c r="E38" s="8">
        <v>0.65</v>
      </c>
      <c r="O38" s="7" t="s">
        <v>33</v>
      </c>
      <c r="P38" s="8">
        <v>0.88</v>
      </c>
      <c r="T38">
        <f t="shared" si="0"/>
        <v>0.87058823529411766</v>
      </c>
    </row>
    <row r="39" spans="1:20" x14ac:dyDescent="0.25">
      <c r="A39" s="3" t="s">
        <v>39</v>
      </c>
      <c r="B39" s="4">
        <v>52.4</v>
      </c>
      <c r="C39" s="7" t="s">
        <v>34</v>
      </c>
      <c r="D39" s="8">
        <v>0.88</v>
      </c>
      <c r="E39" s="8">
        <v>0.56999999999999995</v>
      </c>
      <c r="O39" s="7" t="s">
        <v>34</v>
      </c>
      <c r="P39" s="8">
        <v>0.88</v>
      </c>
      <c r="T39">
        <f t="shared" si="0"/>
        <v>0.87058823529411766</v>
      </c>
    </row>
    <row r="40" spans="1:20" x14ac:dyDescent="0.25">
      <c r="A40" s="3" t="s">
        <v>40</v>
      </c>
      <c r="B40" s="4">
        <v>44</v>
      </c>
      <c r="C40" s="7" t="s">
        <v>162</v>
      </c>
      <c r="D40" s="8">
        <v>0.9</v>
      </c>
      <c r="E40" s="8">
        <v>0.83</v>
      </c>
      <c r="O40" s="7" t="s">
        <v>162</v>
      </c>
      <c r="P40" s="8">
        <v>0.9</v>
      </c>
      <c r="T40">
        <f t="shared" si="0"/>
        <v>0.89411764705882357</v>
      </c>
    </row>
    <row r="41" spans="1:20" x14ac:dyDescent="0.25">
      <c r="A41" s="3" t="s">
        <v>41</v>
      </c>
      <c r="B41" s="4">
        <v>43.8</v>
      </c>
      <c r="C41" s="7" t="s">
        <v>163</v>
      </c>
      <c r="D41" s="8">
        <v>0.91</v>
      </c>
      <c r="E41" s="8">
        <v>0.78</v>
      </c>
      <c r="O41" s="7" t="s">
        <v>163</v>
      </c>
      <c r="P41" s="8">
        <v>0.91</v>
      </c>
      <c r="T41">
        <f t="shared" si="0"/>
        <v>0.90588235294117647</v>
      </c>
    </row>
    <row r="42" spans="1:20" x14ac:dyDescent="0.25">
      <c r="A42" s="3" t="s">
        <v>42</v>
      </c>
      <c r="B42" s="4">
        <v>58.2</v>
      </c>
      <c r="C42" s="7" t="s">
        <v>37</v>
      </c>
      <c r="D42" s="8">
        <v>0.96</v>
      </c>
      <c r="E42" s="8">
        <v>0.91</v>
      </c>
      <c r="O42" s="7" t="s">
        <v>37</v>
      </c>
      <c r="P42" s="8">
        <v>0.96</v>
      </c>
      <c r="T42">
        <f t="shared" si="0"/>
        <v>0.96470588235294119</v>
      </c>
    </row>
    <row r="43" spans="1:20" x14ac:dyDescent="0.25">
      <c r="A43" s="3" t="s">
        <v>43</v>
      </c>
      <c r="B43" s="4">
        <v>37.799999999999997</v>
      </c>
      <c r="C43" s="7" t="s">
        <v>164</v>
      </c>
      <c r="D43" s="8">
        <v>0.39</v>
      </c>
      <c r="E43" s="8">
        <v>0.42</v>
      </c>
      <c r="O43" s="7" t="s">
        <v>164</v>
      </c>
      <c r="P43" s="8">
        <v>0.39</v>
      </c>
      <c r="T43">
        <f t="shared" si="0"/>
        <v>0.29411764705882354</v>
      </c>
    </row>
    <row r="44" spans="1:20" x14ac:dyDescent="0.25">
      <c r="A44" s="3" t="s">
        <v>44</v>
      </c>
      <c r="B44" s="4">
        <v>75.099999999999994</v>
      </c>
      <c r="C44" s="7" t="s">
        <v>165</v>
      </c>
      <c r="D44" s="8">
        <v>0.88</v>
      </c>
      <c r="E44" s="8">
        <v>0.63</v>
      </c>
      <c r="O44" s="7" t="s">
        <v>165</v>
      </c>
      <c r="P44" s="8">
        <v>0.88</v>
      </c>
      <c r="T44">
        <f t="shared" si="0"/>
        <v>0.87058823529411766</v>
      </c>
    </row>
    <row r="45" spans="1:20" x14ac:dyDescent="0.25">
      <c r="A45" s="3" t="s">
        <v>45</v>
      </c>
      <c r="B45" s="4">
        <v>55.2</v>
      </c>
      <c r="C45" s="7" t="s">
        <v>166</v>
      </c>
      <c r="D45" s="8">
        <v>0.77</v>
      </c>
      <c r="E45" s="8">
        <v>0.65</v>
      </c>
      <c r="O45" s="7" t="s">
        <v>166</v>
      </c>
      <c r="P45" s="8">
        <v>0.77</v>
      </c>
      <c r="T45">
        <f t="shared" si="0"/>
        <v>0.74117647058823533</v>
      </c>
    </row>
    <row r="46" spans="1:20" x14ac:dyDescent="0.25">
      <c r="A46" s="3" t="s">
        <v>46</v>
      </c>
      <c r="B46" s="4">
        <v>61.7</v>
      </c>
      <c r="C46" s="7" t="s">
        <v>39</v>
      </c>
      <c r="D46" s="8">
        <v>0.85</v>
      </c>
      <c r="E46" s="8">
        <v>0.65</v>
      </c>
      <c r="O46" s="7" t="s">
        <v>39</v>
      </c>
      <c r="P46" s="8">
        <v>0.85</v>
      </c>
      <c r="T46">
        <f t="shared" si="0"/>
        <v>0.83529411764705885</v>
      </c>
    </row>
    <row r="47" spans="1:20" x14ac:dyDescent="0.25">
      <c r="A47" s="3" t="s">
        <v>47</v>
      </c>
      <c r="B47" s="4">
        <v>50</v>
      </c>
      <c r="C47" s="7" t="s">
        <v>40</v>
      </c>
      <c r="D47" s="8">
        <v>0.59</v>
      </c>
      <c r="E47" s="8">
        <v>0.56999999999999995</v>
      </c>
      <c r="O47" s="7" t="s">
        <v>40</v>
      </c>
      <c r="P47" s="8">
        <v>0.59</v>
      </c>
      <c r="T47">
        <f t="shared" si="0"/>
        <v>0.52941176470588236</v>
      </c>
    </row>
    <row r="48" spans="1:20" x14ac:dyDescent="0.25">
      <c r="A48" s="3" t="s">
        <v>48</v>
      </c>
      <c r="B48" s="4">
        <v>51.5</v>
      </c>
      <c r="C48" s="7" t="s">
        <v>41</v>
      </c>
      <c r="D48" s="8">
        <v>0.73</v>
      </c>
      <c r="E48" s="8">
        <v>0.56000000000000005</v>
      </c>
      <c r="O48" s="7" t="s">
        <v>41</v>
      </c>
      <c r="P48" s="8">
        <v>0.73</v>
      </c>
      <c r="T48">
        <f t="shared" si="0"/>
        <v>0.69411764705882351</v>
      </c>
    </row>
    <row r="49" spans="1:20" x14ac:dyDescent="0.25">
      <c r="A49" s="3" t="s">
        <v>49</v>
      </c>
      <c r="B49" s="4">
        <v>57</v>
      </c>
      <c r="C49" s="7" t="s">
        <v>167</v>
      </c>
      <c r="D49" s="8">
        <v>0.75</v>
      </c>
      <c r="E49" s="8">
        <v>0.48</v>
      </c>
      <c r="O49" s="7" t="s">
        <v>167</v>
      </c>
      <c r="P49" s="8">
        <v>0.75</v>
      </c>
      <c r="T49">
        <f t="shared" si="0"/>
        <v>0.71764705882352942</v>
      </c>
    </row>
    <row r="50" spans="1:20" x14ac:dyDescent="0.25">
      <c r="A50" s="3" t="s">
        <v>50</v>
      </c>
      <c r="B50" s="4">
        <v>52.8</v>
      </c>
      <c r="C50" s="7" t="s">
        <v>168</v>
      </c>
      <c r="D50" s="8">
        <v>0.26</v>
      </c>
      <c r="E50" s="8">
        <v>0.35</v>
      </c>
      <c r="O50" s="7" t="s">
        <v>168</v>
      </c>
      <c r="P50" s="8">
        <v>0.26</v>
      </c>
      <c r="T50">
        <f t="shared" si="0"/>
        <v>0.14117647058823529</v>
      </c>
    </row>
    <row r="51" spans="1:20" x14ac:dyDescent="0.25">
      <c r="A51" s="3" t="s">
        <v>51</v>
      </c>
      <c r="B51" s="4">
        <v>50.1</v>
      </c>
      <c r="C51" s="7" t="s">
        <v>42</v>
      </c>
      <c r="D51" s="8">
        <v>0.93</v>
      </c>
      <c r="E51" s="8">
        <v>0.66</v>
      </c>
      <c r="O51" s="7" t="s">
        <v>42</v>
      </c>
      <c r="P51" s="8">
        <v>0.93</v>
      </c>
      <c r="T51">
        <f t="shared" si="0"/>
        <v>0.92941176470588238</v>
      </c>
    </row>
    <row r="52" spans="1:20" x14ac:dyDescent="0.25">
      <c r="A52" s="3" t="s">
        <v>52</v>
      </c>
      <c r="B52" s="4">
        <v>44</v>
      </c>
      <c r="C52" s="9" t="s">
        <v>43</v>
      </c>
      <c r="D52" s="10">
        <v>0.32</v>
      </c>
      <c r="E52" s="10">
        <v>0.27</v>
      </c>
      <c r="O52" s="9" t="s">
        <v>43</v>
      </c>
      <c r="P52" s="10">
        <v>0.32</v>
      </c>
      <c r="T52">
        <f t="shared" si="0"/>
        <v>0.21176470588235294</v>
      </c>
    </row>
    <row r="53" spans="1:20" x14ac:dyDescent="0.25">
      <c r="A53" s="3" t="s">
        <v>53</v>
      </c>
      <c r="B53" s="4">
        <v>48.1</v>
      </c>
      <c r="C53" s="7" t="s">
        <v>169</v>
      </c>
      <c r="D53" s="8">
        <v>0.88</v>
      </c>
      <c r="E53" s="8">
        <v>0.62</v>
      </c>
      <c r="O53" s="7" t="s">
        <v>169</v>
      </c>
      <c r="P53" s="8">
        <v>0.88</v>
      </c>
      <c r="T53">
        <f t="shared" si="0"/>
        <v>0.87058823529411766</v>
      </c>
    </row>
    <row r="54" spans="1:20" x14ac:dyDescent="0.25">
      <c r="A54" s="3" t="s">
        <v>54</v>
      </c>
      <c r="B54" s="4">
        <v>48.6</v>
      </c>
      <c r="C54" s="7" t="s">
        <v>44</v>
      </c>
      <c r="D54" s="8">
        <v>0.99</v>
      </c>
      <c r="E54" s="8">
        <v>0.89</v>
      </c>
      <c r="O54" s="7" t="s">
        <v>44</v>
      </c>
      <c r="P54" s="8">
        <v>0.99</v>
      </c>
      <c r="T54">
        <f t="shared" si="0"/>
        <v>1</v>
      </c>
    </row>
    <row r="55" spans="1:20" x14ac:dyDescent="0.25">
      <c r="A55" s="3" t="s">
        <v>55</v>
      </c>
      <c r="B55" s="4">
        <v>62.9</v>
      </c>
      <c r="C55" s="7" t="s">
        <v>45</v>
      </c>
      <c r="D55" s="8">
        <v>0.97</v>
      </c>
      <c r="E55" s="8">
        <v>0.9</v>
      </c>
      <c r="O55" s="7" t="s">
        <v>45</v>
      </c>
      <c r="P55" s="8">
        <v>0.97</v>
      </c>
      <c r="T55">
        <f t="shared" si="0"/>
        <v>0.97647058823529409</v>
      </c>
    </row>
    <row r="56" spans="1:20" x14ac:dyDescent="0.25">
      <c r="A56" s="3" t="s">
        <v>56</v>
      </c>
      <c r="B56" s="4">
        <v>34.799999999999997</v>
      </c>
      <c r="C56" s="7" t="s">
        <v>46</v>
      </c>
      <c r="D56" s="8">
        <v>0.64</v>
      </c>
      <c r="E56" s="8">
        <v>0.72</v>
      </c>
      <c r="O56" s="7" t="s">
        <v>46</v>
      </c>
      <c r="P56" s="8">
        <v>0.64</v>
      </c>
      <c r="T56">
        <f t="shared" si="0"/>
        <v>0.58823529411764708</v>
      </c>
    </row>
    <row r="57" spans="1:20" x14ac:dyDescent="0.25">
      <c r="A57" s="3" t="s">
        <v>57</v>
      </c>
      <c r="B57" s="4">
        <v>47.4</v>
      </c>
      <c r="C57" s="7" t="s">
        <v>47</v>
      </c>
      <c r="D57" s="8">
        <v>0.36</v>
      </c>
      <c r="E57" s="8">
        <v>0.45</v>
      </c>
      <c r="O57" s="7" t="s">
        <v>47</v>
      </c>
      <c r="P57" s="8">
        <v>0.36</v>
      </c>
      <c r="T57">
        <f t="shared" si="0"/>
        <v>0.25882352941176467</v>
      </c>
    </row>
    <row r="58" spans="1:20" x14ac:dyDescent="0.25">
      <c r="A58" s="3" t="s">
        <v>58</v>
      </c>
      <c r="B58" s="4">
        <v>52</v>
      </c>
      <c r="C58" s="7" t="s">
        <v>48</v>
      </c>
      <c r="D58" s="8">
        <v>0.9</v>
      </c>
      <c r="E58" s="8">
        <v>0.5</v>
      </c>
      <c r="O58" s="7" t="s">
        <v>48</v>
      </c>
      <c r="P58" s="8">
        <v>0.9</v>
      </c>
      <c r="T58">
        <f t="shared" si="0"/>
        <v>0.89411764705882357</v>
      </c>
    </row>
    <row r="59" spans="1:20" x14ac:dyDescent="0.25">
      <c r="A59" s="3" t="s">
        <v>59</v>
      </c>
      <c r="B59" s="4">
        <v>70.8</v>
      </c>
      <c r="C59" s="7" t="s">
        <v>49</v>
      </c>
      <c r="D59" s="8">
        <v>0.95</v>
      </c>
      <c r="E59" s="8">
        <v>0.89</v>
      </c>
      <c r="O59" s="7" t="s">
        <v>49</v>
      </c>
      <c r="P59" s="8">
        <v>0.95</v>
      </c>
      <c r="T59">
        <f t="shared" si="0"/>
        <v>0.95294117647058818</v>
      </c>
    </row>
    <row r="60" spans="1:20" x14ac:dyDescent="0.25">
      <c r="A60" s="3" t="s">
        <v>60</v>
      </c>
      <c r="B60" s="4">
        <v>45.2</v>
      </c>
      <c r="C60" s="7" t="s">
        <v>50</v>
      </c>
      <c r="D60" s="8">
        <v>0.57999999999999996</v>
      </c>
      <c r="E60" s="8">
        <v>0.47</v>
      </c>
      <c r="O60" s="7" t="s">
        <v>50</v>
      </c>
      <c r="P60" s="8">
        <v>0.57999999999999996</v>
      </c>
      <c r="T60">
        <f t="shared" si="0"/>
        <v>0.51764705882352935</v>
      </c>
    </row>
    <row r="61" spans="1:20" x14ac:dyDescent="0.25">
      <c r="A61" s="3" t="s">
        <v>61</v>
      </c>
      <c r="B61" s="4">
        <v>48.8</v>
      </c>
      <c r="C61" s="7" t="s">
        <v>51</v>
      </c>
      <c r="D61" s="8">
        <v>0.91</v>
      </c>
      <c r="E61" s="8">
        <v>0.81</v>
      </c>
      <c r="O61" s="7" t="s">
        <v>51</v>
      </c>
      <c r="P61" s="8">
        <v>0.91</v>
      </c>
      <c r="T61">
        <f t="shared" si="0"/>
        <v>0.90588235294117647</v>
      </c>
    </row>
    <row r="62" spans="1:20" x14ac:dyDescent="0.25">
      <c r="A62" s="3" t="s">
        <v>62</v>
      </c>
      <c r="B62" s="4">
        <v>39.799999999999997</v>
      </c>
      <c r="C62" s="7" t="s">
        <v>170</v>
      </c>
      <c r="D62" s="8">
        <v>0.9</v>
      </c>
      <c r="E62" s="8">
        <v>0.65</v>
      </c>
      <c r="O62" s="7" t="s">
        <v>170</v>
      </c>
      <c r="P62" s="8">
        <v>0.9</v>
      </c>
      <c r="T62">
        <f t="shared" si="0"/>
        <v>0.89411764705882357</v>
      </c>
    </row>
    <row r="63" spans="1:20" x14ac:dyDescent="0.25">
      <c r="A63" s="3" t="s">
        <v>63</v>
      </c>
      <c r="B63" s="4">
        <v>33.6</v>
      </c>
      <c r="C63" s="7" t="s">
        <v>52</v>
      </c>
      <c r="D63" s="8">
        <v>0.6</v>
      </c>
      <c r="E63" s="8">
        <v>0.62</v>
      </c>
      <c r="O63" s="7" t="s">
        <v>52</v>
      </c>
      <c r="P63" s="8">
        <v>0.6</v>
      </c>
      <c r="T63">
        <f t="shared" si="0"/>
        <v>0.54117647058823526</v>
      </c>
    </row>
    <row r="64" spans="1:20" x14ac:dyDescent="0.25">
      <c r="A64" s="3" t="s">
        <v>64</v>
      </c>
      <c r="B64" s="4">
        <v>59.2</v>
      </c>
      <c r="C64" s="7" t="s">
        <v>53</v>
      </c>
      <c r="D64" s="8">
        <v>0.34</v>
      </c>
      <c r="E64" s="8">
        <v>0.49</v>
      </c>
      <c r="O64" s="7" t="s">
        <v>53</v>
      </c>
      <c r="P64" s="8">
        <v>0.34</v>
      </c>
      <c r="T64">
        <f t="shared" si="0"/>
        <v>0.23529411764705885</v>
      </c>
    </row>
    <row r="65" spans="1:20" x14ac:dyDescent="0.25">
      <c r="A65" s="3" t="s">
        <v>65</v>
      </c>
      <c r="B65" s="4">
        <v>50.9</v>
      </c>
      <c r="C65" s="7" t="s">
        <v>54</v>
      </c>
      <c r="D65" s="8">
        <v>0.34</v>
      </c>
      <c r="E65" s="8">
        <v>0.36</v>
      </c>
      <c r="O65" s="7" t="s">
        <v>54</v>
      </c>
      <c r="P65" s="8">
        <v>0.34</v>
      </c>
      <c r="T65">
        <f t="shared" si="0"/>
        <v>0.23529411764705885</v>
      </c>
    </row>
    <row r="66" spans="1:20" x14ac:dyDescent="0.25">
      <c r="A66" s="3" t="s">
        <v>66</v>
      </c>
      <c r="B66" s="4">
        <v>50.1</v>
      </c>
      <c r="C66" s="7" t="s">
        <v>55</v>
      </c>
      <c r="D66" s="8">
        <v>0.87</v>
      </c>
      <c r="E66" s="8">
        <v>0.57999999999999996</v>
      </c>
      <c r="O66" s="7" t="s">
        <v>55</v>
      </c>
      <c r="P66" s="8">
        <v>0.87</v>
      </c>
      <c r="T66">
        <f t="shared" si="0"/>
        <v>0.85882352941176465</v>
      </c>
    </row>
    <row r="67" spans="1:20" x14ac:dyDescent="0.25">
      <c r="A67" s="3" t="s">
        <v>67</v>
      </c>
      <c r="B67" s="4">
        <v>44.7</v>
      </c>
      <c r="C67" s="7" t="s">
        <v>56</v>
      </c>
      <c r="D67" s="8">
        <v>0.39</v>
      </c>
      <c r="E67" s="8">
        <v>0.42</v>
      </c>
      <c r="O67" s="7" t="s">
        <v>56</v>
      </c>
      <c r="P67" s="8">
        <v>0.39</v>
      </c>
      <c r="T67">
        <f t="shared" ref="T67:T130" si="1">+(P67-$R$2)/($R$3-$R$2)</f>
        <v>0.29411764705882354</v>
      </c>
    </row>
    <row r="68" spans="1:20" x14ac:dyDescent="0.25">
      <c r="A68" s="3" t="s">
        <v>68</v>
      </c>
      <c r="B68" s="4">
        <v>57.3</v>
      </c>
      <c r="C68" s="7" t="s">
        <v>57</v>
      </c>
      <c r="D68" s="8">
        <v>0.66</v>
      </c>
      <c r="E68" s="8">
        <v>0.52</v>
      </c>
      <c r="O68" s="7" t="s">
        <v>57</v>
      </c>
      <c r="P68" s="8">
        <v>0.66</v>
      </c>
      <c r="T68">
        <f t="shared" si="1"/>
        <v>0.61176470588235299</v>
      </c>
    </row>
    <row r="69" spans="1:20" x14ac:dyDescent="0.25">
      <c r="A69" s="3" t="s">
        <v>69</v>
      </c>
      <c r="B69" s="4">
        <v>47.8</v>
      </c>
      <c r="C69" s="7" t="s">
        <v>171</v>
      </c>
      <c r="D69" s="8">
        <v>0.83</v>
      </c>
      <c r="E69" s="8">
        <v>0.92</v>
      </c>
      <c r="O69" s="7" t="s">
        <v>171</v>
      </c>
      <c r="P69" s="8">
        <v>0.83</v>
      </c>
      <c r="T69">
        <f t="shared" si="1"/>
        <v>0.81176470588235294</v>
      </c>
    </row>
    <row r="70" spans="1:20" x14ac:dyDescent="0.25">
      <c r="A70" s="3" t="s">
        <v>70</v>
      </c>
      <c r="B70" s="4">
        <v>48.6</v>
      </c>
      <c r="C70" s="7" t="s">
        <v>58</v>
      </c>
      <c r="D70" s="8">
        <v>0.91</v>
      </c>
      <c r="E70" s="8">
        <v>0.71</v>
      </c>
      <c r="O70" s="7" t="s">
        <v>58</v>
      </c>
      <c r="P70" s="8">
        <v>0.91</v>
      </c>
      <c r="T70">
        <f t="shared" si="1"/>
        <v>0.90588235294117647</v>
      </c>
    </row>
    <row r="71" spans="1:20" x14ac:dyDescent="0.25">
      <c r="A71" s="3" t="s">
        <v>71</v>
      </c>
      <c r="B71" s="4">
        <v>45.3</v>
      </c>
      <c r="C71" s="7" t="s">
        <v>26</v>
      </c>
      <c r="D71" s="8">
        <v>0.43</v>
      </c>
      <c r="E71" s="8">
        <v>0.38</v>
      </c>
      <c r="O71" s="7" t="s">
        <v>26</v>
      </c>
      <c r="P71" s="8">
        <v>0.43</v>
      </c>
      <c r="T71">
        <f t="shared" si="1"/>
        <v>0.3411764705882353</v>
      </c>
    </row>
    <row r="72" spans="1:20" x14ac:dyDescent="0.25">
      <c r="A72" s="3" t="s">
        <v>72</v>
      </c>
      <c r="B72" s="4">
        <v>36.6</v>
      </c>
      <c r="C72" s="7" t="s">
        <v>27</v>
      </c>
      <c r="D72" s="8">
        <v>0.89</v>
      </c>
      <c r="E72" s="8">
        <v>0.81</v>
      </c>
      <c r="O72" s="7" t="s">
        <v>27</v>
      </c>
      <c r="P72" s="8">
        <v>0.89</v>
      </c>
      <c r="T72">
        <f t="shared" si="1"/>
        <v>0.88235294117647056</v>
      </c>
    </row>
    <row r="73" spans="1:20" x14ac:dyDescent="0.25">
      <c r="A73" s="3" t="s">
        <v>73</v>
      </c>
      <c r="B73" s="4">
        <v>48.4</v>
      </c>
      <c r="C73" s="7" t="s">
        <v>28</v>
      </c>
      <c r="D73" s="8">
        <v>0.78</v>
      </c>
      <c r="E73" s="8">
        <v>0.56999999999999995</v>
      </c>
      <c r="O73" s="7" t="s">
        <v>28</v>
      </c>
      <c r="P73" s="8">
        <v>0.78</v>
      </c>
      <c r="T73">
        <f t="shared" si="1"/>
        <v>0.75294117647058822</v>
      </c>
    </row>
    <row r="74" spans="1:20" x14ac:dyDescent="0.25">
      <c r="A74" s="3" t="s">
        <v>74</v>
      </c>
      <c r="B74" s="4">
        <v>52.4</v>
      </c>
      <c r="C74" s="7" t="s">
        <v>59</v>
      </c>
      <c r="D74" s="8">
        <v>0.95</v>
      </c>
      <c r="E74" s="8">
        <v>0.9</v>
      </c>
      <c r="O74" s="7" t="s">
        <v>59</v>
      </c>
      <c r="P74" s="8">
        <v>0.95</v>
      </c>
      <c r="T74">
        <f t="shared" si="1"/>
        <v>0.95294117647058818</v>
      </c>
    </row>
    <row r="75" spans="1:20" x14ac:dyDescent="0.25">
      <c r="A75" s="3" t="s">
        <v>75</v>
      </c>
      <c r="B75" s="4">
        <v>60.4</v>
      </c>
      <c r="C75" s="7" t="s">
        <v>60</v>
      </c>
      <c r="D75" s="8">
        <v>0.54</v>
      </c>
      <c r="E75" s="8">
        <v>0.47</v>
      </c>
      <c r="O75" s="7" t="s">
        <v>60</v>
      </c>
      <c r="P75" s="8">
        <v>0.54</v>
      </c>
      <c r="T75">
        <f t="shared" si="1"/>
        <v>0.4705882352941177</v>
      </c>
    </row>
    <row r="76" spans="1:20" x14ac:dyDescent="0.25">
      <c r="A76" s="3" t="s">
        <v>76</v>
      </c>
      <c r="B76" s="4">
        <v>40.5</v>
      </c>
      <c r="C76" s="7" t="s">
        <v>61</v>
      </c>
      <c r="D76" s="8">
        <v>0.78</v>
      </c>
      <c r="E76" s="8">
        <v>0.59</v>
      </c>
      <c r="O76" s="7" t="s">
        <v>61</v>
      </c>
      <c r="P76" s="8">
        <v>0.78</v>
      </c>
      <c r="T76">
        <f t="shared" si="1"/>
        <v>0.75294117647058822</v>
      </c>
    </row>
    <row r="77" spans="1:20" x14ac:dyDescent="0.25">
      <c r="A77" s="3" t="s">
        <v>77</v>
      </c>
      <c r="B77" s="4">
        <v>43.4</v>
      </c>
      <c r="C77" s="7" t="s">
        <v>172</v>
      </c>
      <c r="D77" s="8">
        <v>0.73</v>
      </c>
      <c r="E77" s="8">
        <v>0.68</v>
      </c>
      <c r="O77" s="7" t="s">
        <v>172</v>
      </c>
      <c r="P77" s="8">
        <v>0.73</v>
      </c>
      <c r="T77">
        <f t="shared" si="1"/>
        <v>0.69411764705882351</v>
      </c>
    </row>
    <row r="78" spans="1:20" x14ac:dyDescent="0.25">
      <c r="A78" s="3" t="s">
        <v>78</v>
      </c>
      <c r="B78" s="4">
        <v>42.3</v>
      </c>
      <c r="C78" s="7" t="s">
        <v>63</v>
      </c>
      <c r="D78" s="8">
        <v>0.56000000000000005</v>
      </c>
      <c r="E78" s="8">
        <v>0.57999999999999996</v>
      </c>
      <c r="O78" s="7" t="s">
        <v>63</v>
      </c>
      <c r="P78" s="8">
        <v>0.56000000000000005</v>
      </c>
      <c r="T78">
        <f t="shared" si="1"/>
        <v>0.49411764705882361</v>
      </c>
    </row>
    <row r="79" spans="1:20" x14ac:dyDescent="0.25">
      <c r="A79" s="3" t="s">
        <v>79</v>
      </c>
      <c r="B79" s="4">
        <v>58.9</v>
      </c>
      <c r="C79" s="7" t="s">
        <v>64</v>
      </c>
      <c r="D79" s="8">
        <v>0.95</v>
      </c>
      <c r="E79" s="8">
        <v>0.89</v>
      </c>
      <c r="O79" s="7" t="s">
        <v>64</v>
      </c>
      <c r="P79" s="8">
        <v>0.95</v>
      </c>
      <c r="T79">
        <f t="shared" si="1"/>
        <v>0.95294117647058818</v>
      </c>
    </row>
    <row r="80" spans="1:20" x14ac:dyDescent="0.25">
      <c r="A80" s="3" t="s">
        <v>80</v>
      </c>
      <c r="B80" s="4">
        <v>47.2</v>
      </c>
      <c r="C80" s="7" t="s">
        <v>65</v>
      </c>
      <c r="D80" s="8">
        <v>0.9</v>
      </c>
      <c r="E80" s="8">
        <v>0.87</v>
      </c>
      <c r="O80" s="7" t="s">
        <v>65</v>
      </c>
      <c r="P80" s="8">
        <v>0.9</v>
      </c>
      <c r="T80">
        <f t="shared" si="1"/>
        <v>0.89411764705882357</v>
      </c>
    </row>
    <row r="81" spans="1:20" x14ac:dyDescent="0.25">
      <c r="A81" s="3" t="s">
        <v>81</v>
      </c>
      <c r="B81" s="4">
        <v>50.2</v>
      </c>
      <c r="C81" s="7" t="s">
        <v>66</v>
      </c>
      <c r="D81" s="8">
        <v>0.93</v>
      </c>
      <c r="E81" s="8">
        <v>0.89</v>
      </c>
      <c r="O81" s="7" t="s">
        <v>66</v>
      </c>
      <c r="P81" s="8">
        <v>0.93</v>
      </c>
      <c r="T81">
        <f t="shared" si="1"/>
        <v>0.92941176470588238</v>
      </c>
    </row>
    <row r="82" spans="1:20" x14ac:dyDescent="0.25">
      <c r="A82" s="3" t="s">
        <v>82</v>
      </c>
      <c r="B82" s="4">
        <v>49.3</v>
      </c>
      <c r="C82" s="7" t="s">
        <v>67</v>
      </c>
      <c r="D82" s="8">
        <v>0.78</v>
      </c>
      <c r="E82" s="8">
        <v>0.59</v>
      </c>
      <c r="O82" s="7" t="s">
        <v>67</v>
      </c>
      <c r="P82" s="8">
        <v>0.78</v>
      </c>
      <c r="T82">
        <f t="shared" si="1"/>
        <v>0.75294117647058822</v>
      </c>
    </row>
    <row r="83" spans="1:20" x14ac:dyDescent="0.25">
      <c r="A83" s="3" t="s">
        <v>83</v>
      </c>
      <c r="B83" s="4">
        <v>54</v>
      </c>
      <c r="C83" s="7" t="s">
        <v>68</v>
      </c>
      <c r="D83" s="8">
        <v>0.94</v>
      </c>
      <c r="E83" s="8">
        <v>0.92</v>
      </c>
      <c r="O83" s="7" t="s">
        <v>68</v>
      </c>
      <c r="P83" s="8">
        <v>0.94</v>
      </c>
      <c r="T83">
        <f t="shared" si="1"/>
        <v>0.94117647058823528</v>
      </c>
    </row>
    <row r="84" spans="1:20" x14ac:dyDescent="0.25">
      <c r="A84" s="3" t="s">
        <v>84</v>
      </c>
      <c r="B84" s="4">
        <v>53.7</v>
      </c>
      <c r="C84" s="7" t="s">
        <v>69</v>
      </c>
      <c r="D84" s="8">
        <v>0.8</v>
      </c>
      <c r="E84" s="8">
        <v>0.59</v>
      </c>
      <c r="O84" s="7" t="s">
        <v>69</v>
      </c>
      <c r="P84" s="8">
        <v>0.8</v>
      </c>
      <c r="T84">
        <f t="shared" si="1"/>
        <v>0.77647058823529413</v>
      </c>
    </row>
    <row r="85" spans="1:20" x14ac:dyDescent="0.25">
      <c r="A85" s="3" t="s">
        <v>85</v>
      </c>
      <c r="B85" s="4">
        <v>42.6</v>
      </c>
      <c r="C85" s="7" t="s">
        <v>70</v>
      </c>
      <c r="D85" s="8">
        <v>0.91</v>
      </c>
      <c r="E85" s="8">
        <v>0.6</v>
      </c>
      <c r="O85" s="7" t="s">
        <v>70</v>
      </c>
      <c r="P85" s="8">
        <v>0.91</v>
      </c>
      <c r="T85">
        <f t="shared" si="1"/>
        <v>0.90588235294117647</v>
      </c>
    </row>
    <row r="86" spans="1:20" x14ac:dyDescent="0.25">
      <c r="A86" s="3" t="s">
        <v>86</v>
      </c>
      <c r="B86" s="4">
        <v>46.2</v>
      </c>
      <c r="C86" s="7" t="s">
        <v>71</v>
      </c>
      <c r="D86" s="8">
        <v>0.69</v>
      </c>
      <c r="E86" s="8">
        <v>0.41</v>
      </c>
      <c r="O86" s="7" t="s">
        <v>71</v>
      </c>
      <c r="P86" s="8">
        <v>0.69</v>
      </c>
      <c r="T86">
        <f t="shared" si="1"/>
        <v>0.64705882352941169</v>
      </c>
    </row>
    <row r="87" spans="1:20" x14ac:dyDescent="0.25">
      <c r="A87" s="3" t="s">
        <v>87</v>
      </c>
      <c r="B87" s="4">
        <v>51.2</v>
      </c>
      <c r="C87" s="7" t="s">
        <v>173</v>
      </c>
      <c r="D87" s="8">
        <v>0.95</v>
      </c>
      <c r="E87" s="8">
        <v>0.82</v>
      </c>
      <c r="O87" s="7" t="s">
        <v>173</v>
      </c>
      <c r="P87" s="8">
        <v>0.95</v>
      </c>
      <c r="T87">
        <f t="shared" si="1"/>
        <v>0.95294117647058818</v>
      </c>
    </row>
    <row r="88" spans="1:20" x14ac:dyDescent="0.25">
      <c r="A88" s="3" t="s">
        <v>88</v>
      </c>
      <c r="B88" s="4">
        <v>50</v>
      </c>
      <c r="C88" s="7" t="s">
        <v>72</v>
      </c>
      <c r="D88" s="8">
        <v>0.73</v>
      </c>
      <c r="E88" s="8">
        <v>0.92</v>
      </c>
      <c r="O88" s="7" t="s">
        <v>72</v>
      </c>
      <c r="P88" s="8">
        <v>0.73</v>
      </c>
      <c r="T88">
        <f t="shared" si="1"/>
        <v>0.69411764705882351</v>
      </c>
    </row>
    <row r="89" spans="1:20" x14ac:dyDescent="0.25">
      <c r="A89" s="3" t="s">
        <v>89</v>
      </c>
      <c r="B89" s="4">
        <v>44.8</v>
      </c>
      <c r="C89" s="7" t="s">
        <v>73</v>
      </c>
      <c r="D89" s="8">
        <v>0.88</v>
      </c>
      <c r="E89" s="8">
        <v>0.52</v>
      </c>
      <c r="O89" s="7" t="s">
        <v>73</v>
      </c>
      <c r="P89" s="8">
        <v>0.88</v>
      </c>
      <c r="T89">
        <f t="shared" si="1"/>
        <v>0.87058823529411766</v>
      </c>
    </row>
    <row r="90" spans="1:20" x14ac:dyDescent="0.25">
      <c r="A90" s="3" t="s">
        <v>90</v>
      </c>
      <c r="B90" s="4">
        <v>44.8</v>
      </c>
      <c r="C90" s="7" t="s">
        <v>174</v>
      </c>
      <c r="D90" s="8">
        <v>0.56999999999999995</v>
      </c>
      <c r="E90" s="8">
        <v>0.43</v>
      </c>
      <c r="O90" s="7" t="s">
        <v>174</v>
      </c>
      <c r="P90" s="8">
        <v>0.56999999999999995</v>
      </c>
      <c r="T90">
        <f t="shared" si="1"/>
        <v>0.50588235294117645</v>
      </c>
    </row>
    <row r="91" spans="1:20" x14ac:dyDescent="0.25">
      <c r="A91" s="3" t="s">
        <v>91</v>
      </c>
      <c r="B91" s="4">
        <v>52.8</v>
      </c>
      <c r="C91" s="7" t="s">
        <v>75</v>
      </c>
      <c r="D91" s="8">
        <v>0.9</v>
      </c>
      <c r="E91" s="8">
        <v>0.61</v>
      </c>
      <c r="O91" s="7" t="s">
        <v>75</v>
      </c>
      <c r="P91" s="8">
        <v>0.9</v>
      </c>
      <c r="T91">
        <f t="shared" si="1"/>
        <v>0.89411764705882357</v>
      </c>
    </row>
    <row r="92" spans="1:20" x14ac:dyDescent="0.25">
      <c r="A92" s="3" t="s">
        <v>92</v>
      </c>
      <c r="B92" s="4">
        <v>56.8</v>
      </c>
      <c r="C92" s="7" t="s">
        <v>76</v>
      </c>
      <c r="D92" s="8">
        <v>0.82</v>
      </c>
      <c r="E92" s="8">
        <v>0.68</v>
      </c>
      <c r="O92" s="7" t="s">
        <v>76</v>
      </c>
      <c r="P92" s="8">
        <v>0.82</v>
      </c>
      <c r="T92">
        <f t="shared" si="1"/>
        <v>0.79999999999999993</v>
      </c>
    </row>
    <row r="93" spans="1:20" x14ac:dyDescent="0.25">
      <c r="A93" s="3" t="s">
        <v>93</v>
      </c>
      <c r="B93" s="4">
        <v>47.7</v>
      </c>
      <c r="C93" s="7" t="s">
        <v>175</v>
      </c>
      <c r="D93" s="8">
        <v>0.74</v>
      </c>
      <c r="E93" s="8">
        <v>0.49</v>
      </c>
      <c r="O93" s="7" t="s">
        <v>175</v>
      </c>
      <c r="P93" s="8">
        <v>0.74</v>
      </c>
      <c r="T93">
        <f t="shared" si="1"/>
        <v>0.70588235294117652</v>
      </c>
    </row>
    <row r="94" spans="1:20" x14ac:dyDescent="0.25">
      <c r="A94" s="3" t="s">
        <v>94</v>
      </c>
      <c r="B94" s="4">
        <v>53.7</v>
      </c>
      <c r="C94" s="7" t="s">
        <v>176</v>
      </c>
      <c r="D94" s="8">
        <v>0.82</v>
      </c>
      <c r="E94" s="8">
        <v>0.7</v>
      </c>
      <c r="O94" s="7" t="s">
        <v>176</v>
      </c>
      <c r="P94" s="8">
        <v>0.82</v>
      </c>
      <c r="T94">
        <f t="shared" si="1"/>
        <v>0.79999999999999993</v>
      </c>
    </row>
    <row r="95" spans="1:20" x14ac:dyDescent="0.25">
      <c r="A95" s="3" t="s">
        <v>95</v>
      </c>
      <c r="B95" s="4">
        <v>61</v>
      </c>
      <c r="C95" s="7" t="s">
        <v>79</v>
      </c>
      <c r="D95" s="8">
        <v>0.91</v>
      </c>
      <c r="E95" s="8">
        <v>0.62</v>
      </c>
      <c r="O95" s="7" t="s">
        <v>79</v>
      </c>
      <c r="P95" s="8">
        <v>0.91</v>
      </c>
      <c r="T95">
        <f t="shared" si="1"/>
        <v>0.90588235294117647</v>
      </c>
    </row>
    <row r="96" spans="1:20" x14ac:dyDescent="0.25">
      <c r="A96" s="3" t="s">
        <v>96</v>
      </c>
      <c r="B96" s="4">
        <v>50.2</v>
      </c>
      <c r="C96" s="7" t="s">
        <v>177</v>
      </c>
      <c r="D96" s="8">
        <v>0.89</v>
      </c>
      <c r="E96" s="8">
        <v>0.96</v>
      </c>
      <c r="O96" s="7" t="s">
        <v>177</v>
      </c>
      <c r="P96" s="8">
        <v>0.89</v>
      </c>
      <c r="T96">
        <f t="shared" si="1"/>
        <v>0.88235294117647056</v>
      </c>
    </row>
    <row r="97" spans="1:20" x14ac:dyDescent="0.25">
      <c r="A97" s="3" t="s">
        <v>97</v>
      </c>
      <c r="B97" s="4">
        <v>45</v>
      </c>
      <c r="C97" s="7" t="s">
        <v>178</v>
      </c>
      <c r="D97" s="8">
        <v>0.86</v>
      </c>
      <c r="E97" s="8">
        <v>0.57999999999999996</v>
      </c>
      <c r="O97" s="7" t="s">
        <v>178</v>
      </c>
      <c r="P97" s="8">
        <v>0.86</v>
      </c>
      <c r="T97">
        <f t="shared" si="1"/>
        <v>0.84705882352941175</v>
      </c>
    </row>
    <row r="98" spans="1:20" x14ac:dyDescent="0.25">
      <c r="A98" s="3" t="s">
        <v>98</v>
      </c>
      <c r="B98" s="4">
        <v>45.4</v>
      </c>
      <c r="C98" s="7" t="s">
        <v>81</v>
      </c>
      <c r="D98" s="8">
        <v>0.44</v>
      </c>
      <c r="E98" s="8">
        <v>0.37</v>
      </c>
      <c r="O98" s="7" t="s">
        <v>81</v>
      </c>
      <c r="P98" s="8">
        <v>0.44</v>
      </c>
      <c r="T98">
        <f t="shared" si="1"/>
        <v>0.35294117647058826</v>
      </c>
    </row>
    <row r="99" spans="1:20" x14ac:dyDescent="0.25">
      <c r="A99" s="3" t="s">
        <v>99</v>
      </c>
      <c r="B99" s="4">
        <v>29.2</v>
      </c>
      <c r="C99" s="7" t="s">
        <v>82</v>
      </c>
      <c r="D99" s="8">
        <v>0.63</v>
      </c>
      <c r="E99" s="8">
        <v>0.33</v>
      </c>
      <c r="O99" s="7" t="s">
        <v>82</v>
      </c>
      <c r="P99" s="8">
        <v>0.63</v>
      </c>
      <c r="T99">
        <f t="shared" si="1"/>
        <v>0.57647058823529407</v>
      </c>
    </row>
    <row r="100" spans="1:20" x14ac:dyDescent="0.25">
      <c r="A100" s="3" t="s">
        <v>100</v>
      </c>
      <c r="B100" s="4">
        <v>73.400000000000006</v>
      </c>
      <c r="C100" s="7" t="s">
        <v>83</v>
      </c>
      <c r="D100" s="8">
        <v>0.79</v>
      </c>
      <c r="E100" s="8">
        <v>0.73</v>
      </c>
      <c r="O100" s="7" t="s">
        <v>83</v>
      </c>
      <c r="P100" s="8">
        <v>0.79</v>
      </c>
      <c r="T100">
        <f t="shared" si="1"/>
        <v>0.76470588235294124</v>
      </c>
    </row>
    <row r="101" spans="1:20" x14ac:dyDescent="0.25">
      <c r="A101" s="3" t="s">
        <v>101</v>
      </c>
      <c r="B101" s="4">
        <v>47.9</v>
      </c>
      <c r="C101" s="7" t="s">
        <v>179</v>
      </c>
      <c r="D101" s="8">
        <v>0.89</v>
      </c>
      <c r="E101" s="8">
        <v>0.6</v>
      </c>
      <c r="O101" s="7" t="s">
        <v>179</v>
      </c>
      <c r="P101" s="8">
        <v>0.89</v>
      </c>
      <c r="T101">
        <f t="shared" si="1"/>
        <v>0.88235294117647056</v>
      </c>
    </row>
    <row r="102" spans="1:20" x14ac:dyDescent="0.25">
      <c r="A102" s="3" t="s">
        <v>102</v>
      </c>
      <c r="B102" s="4">
        <v>55.2</v>
      </c>
      <c r="C102" s="9" t="s">
        <v>84</v>
      </c>
      <c r="D102" s="10">
        <v>0.32</v>
      </c>
      <c r="E102" s="10">
        <v>0.33</v>
      </c>
      <c r="O102" s="9" t="s">
        <v>84</v>
      </c>
      <c r="P102" s="10">
        <v>0.32</v>
      </c>
      <c r="T102">
        <f t="shared" si="1"/>
        <v>0.21176470588235294</v>
      </c>
    </row>
    <row r="103" spans="1:20" x14ac:dyDescent="0.25">
      <c r="A103" s="3" t="s">
        <v>103</v>
      </c>
      <c r="B103" s="4">
        <v>39.9</v>
      </c>
      <c r="C103" s="7" t="s">
        <v>180</v>
      </c>
      <c r="D103" s="8">
        <v>0.87</v>
      </c>
      <c r="E103" s="8">
        <v>0.81</v>
      </c>
      <c r="O103" s="7" t="s">
        <v>180</v>
      </c>
      <c r="P103" s="8">
        <v>0.87</v>
      </c>
      <c r="T103">
        <f t="shared" si="1"/>
        <v>0.85882352941176465</v>
      </c>
    </row>
    <row r="104" spans="1:20" x14ac:dyDescent="0.25">
      <c r="A104" s="3" t="s">
        <v>104</v>
      </c>
      <c r="B104" s="4">
        <v>57.7</v>
      </c>
      <c r="C104" s="7" t="s">
        <v>85</v>
      </c>
      <c r="D104" s="8">
        <v>0.39</v>
      </c>
      <c r="E104" s="8">
        <v>0.48</v>
      </c>
      <c r="O104" s="7" t="s">
        <v>85</v>
      </c>
      <c r="P104" s="8">
        <v>0.39</v>
      </c>
      <c r="T104">
        <f t="shared" si="1"/>
        <v>0.29411764705882354</v>
      </c>
    </row>
    <row r="105" spans="1:20" x14ac:dyDescent="0.25">
      <c r="A105" s="3" t="s">
        <v>105</v>
      </c>
      <c r="B105" s="4">
        <v>59.7</v>
      </c>
      <c r="C105" s="7" t="s">
        <v>181</v>
      </c>
      <c r="D105" s="8">
        <v>0.76</v>
      </c>
      <c r="E105" s="8">
        <v>0.76</v>
      </c>
      <c r="O105" s="7" t="s">
        <v>181</v>
      </c>
      <c r="P105" s="8">
        <v>0.76</v>
      </c>
      <c r="T105">
        <f t="shared" si="1"/>
        <v>0.72941176470588232</v>
      </c>
    </row>
    <row r="106" spans="1:20" x14ac:dyDescent="0.25">
      <c r="A106" s="3" t="s">
        <v>106</v>
      </c>
      <c r="B106" s="4">
        <v>60.4</v>
      </c>
      <c r="C106" s="7" t="s">
        <v>86</v>
      </c>
      <c r="D106" s="8">
        <v>0.83</v>
      </c>
      <c r="E106" s="8">
        <v>0.74</v>
      </c>
      <c r="O106" s="7" t="s">
        <v>86</v>
      </c>
      <c r="P106" s="8">
        <v>0.83</v>
      </c>
      <c r="T106">
        <f t="shared" si="1"/>
        <v>0.81176470588235294</v>
      </c>
    </row>
    <row r="107" spans="1:20" x14ac:dyDescent="0.25">
      <c r="A107" s="3" t="s">
        <v>107</v>
      </c>
      <c r="B107" s="4">
        <v>42.3</v>
      </c>
      <c r="C107" s="7" t="s">
        <v>182</v>
      </c>
      <c r="D107" s="8">
        <v>0.89</v>
      </c>
      <c r="E107" s="8">
        <v>0.45</v>
      </c>
      <c r="O107" s="7" t="s">
        <v>182</v>
      </c>
      <c r="P107" s="8">
        <v>0.89</v>
      </c>
      <c r="T107">
        <f t="shared" si="1"/>
        <v>0.88235294117647056</v>
      </c>
    </row>
    <row r="108" spans="1:20" x14ac:dyDescent="0.25">
      <c r="A108" s="3" t="s">
        <v>108</v>
      </c>
      <c r="B108" s="4">
        <v>45</v>
      </c>
      <c r="C108" s="7" t="s">
        <v>88</v>
      </c>
      <c r="D108" s="8">
        <v>0.74</v>
      </c>
      <c r="E108" s="8">
        <v>0.43</v>
      </c>
      <c r="O108" s="7" t="s">
        <v>88</v>
      </c>
      <c r="P108" s="8">
        <v>0.74</v>
      </c>
      <c r="T108">
        <f t="shared" si="1"/>
        <v>0.70588235294117652</v>
      </c>
    </row>
    <row r="109" spans="1:20" x14ac:dyDescent="0.25">
      <c r="A109" s="3" t="s">
        <v>109</v>
      </c>
      <c r="B109" s="4">
        <v>54.2</v>
      </c>
      <c r="C109" s="7" t="s">
        <v>89</v>
      </c>
      <c r="D109" s="8">
        <v>0.47</v>
      </c>
      <c r="E109" s="8">
        <v>0.57999999999999996</v>
      </c>
      <c r="O109" s="7" t="s">
        <v>89</v>
      </c>
      <c r="P109" s="8">
        <v>0.47</v>
      </c>
      <c r="T109">
        <f t="shared" si="1"/>
        <v>0.38823529411764701</v>
      </c>
    </row>
    <row r="110" spans="1:20" x14ac:dyDescent="0.25">
      <c r="A110" s="3" t="s">
        <v>110</v>
      </c>
      <c r="B110" s="4">
        <v>46.2</v>
      </c>
      <c r="C110" s="7" t="s">
        <v>90</v>
      </c>
      <c r="D110" s="8">
        <v>0.35</v>
      </c>
      <c r="E110" s="8">
        <v>0.33</v>
      </c>
      <c r="O110" s="7" t="s">
        <v>90</v>
      </c>
      <c r="P110" s="8">
        <v>0.35</v>
      </c>
      <c r="T110">
        <f t="shared" si="1"/>
        <v>0.24705882352941172</v>
      </c>
    </row>
    <row r="111" spans="1:20" x14ac:dyDescent="0.25">
      <c r="A111" s="3" t="s">
        <v>111</v>
      </c>
      <c r="B111" s="4">
        <v>56.1</v>
      </c>
      <c r="C111" s="7" t="s">
        <v>91</v>
      </c>
      <c r="D111" s="8">
        <v>0.74</v>
      </c>
      <c r="E111" s="8">
        <v>0.41</v>
      </c>
      <c r="O111" s="7" t="s">
        <v>91</v>
      </c>
      <c r="P111" s="8">
        <v>0.74</v>
      </c>
      <c r="T111">
        <f t="shared" si="1"/>
        <v>0.70588235294117652</v>
      </c>
    </row>
    <row r="112" spans="1:20" x14ac:dyDescent="0.25">
      <c r="A112" s="3" t="s">
        <v>112</v>
      </c>
      <c r="B112" s="4">
        <v>44.8</v>
      </c>
      <c r="C112" s="7" t="s">
        <v>92</v>
      </c>
      <c r="D112" s="8">
        <v>0.81</v>
      </c>
      <c r="E112" s="8">
        <v>0.65</v>
      </c>
      <c r="O112" s="7" t="s">
        <v>92</v>
      </c>
      <c r="P112" s="8">
        <v>0.81</v>
      </c>
      <c r="T112">
        <f t="shared" si="1"/>
        <v>0.78823529411764715</v>
      </c>
    </row>
    <row r="113" spans="1:20" x14ac:dyDescent="0.25">
      <c r="A113" s="3" t="s">
        <v>113</v>
      </c>
      <c r="B113" s="4">
        <v>37.799999999999997</v>
      </c>
      <c r="C113" s="7" t="s">
        <v>93</v>
      </c>
      <c r="D113" s="8">
        <v>0.45</v>
      </c>
      <c r="E113" s="8">
        <v>0.4</v>
      </c>
      <c r="O113" s="7" t="s">
        <v>93</v>
      </c>
      <c r="P113" s="8">
        <v>0.45</v>
      </c>
      <c r="T113">
        <f t="shared" si="1"/>
        <v>0.36470588235294116</v>
      </c>
    </row>
    <row r="114" spans="1:20" x14ac:dyDescent="0.25">
      <c r="A114" s="3" t="s">
        <v>114</v>
      </c>
      <c r="B114" s="4">
        <v>51.1</v>
      </c>
      <c r="C114" s="7" t="s">
        <v>94</v>
      </c>
      <c r="D114" s="8">
        <v>0.99</v>
      </c>
      <c r="E114" s="8">
        <v>0.89</v>
      </c>
      <c r="O114" s="7" t="s">
        <v>94</v>
      </c>
      <c r="P114" s="8">
        <v>0.99</v>
      </c>
      <c r="T114">
        <f t="shared" si="1"/>
        <v>1</v>
      </c>
    </row>
    <row r="115" spans="1:20" x14ac:dyDescent="0.25">
      <c r="A115" s="3" t="s">
        <v>115</v>
      </c>
      <c r="B115" s="4">
        <v>47.3</v>
      </c>
      <c r="C115" s="7" t="s">
        <v>95</v>
      </c>
      <c r="D115" s="8">
        <v>0.98</v>
      </c>
      <c r="E115" s="8">
        <v>0.86</v>
      </c>
      <c r="O115" s="7" t="s">
        <v>95</v>
      </c>
      <c r="P115" s="8">
        <v>0.98</v>
      </c>
      <c r="T115">
        <f t="shared" si="1"/>
        <v>0.9882352941176471</v>
      </c>
    </row>
    <row r="116" spans="1:20" x14ac:dyDescent="0.25">
      <c r="A116" s="3" t="s">
        <v>116</v>
      </c>
      <c r="B116" s="4">
        <v>43.4</v>
      </c>
      <c r="C116" s="7" t="s">
        <v>96</v>
      </c>
      <c r="D116" s="8">
        <v>0.63</v>
      </c>
      <c r="E116" s="8">
        <v>0.5</v>
      </c>
      <c r="O116" s="7" t="s">
        <v>96</v>
      </c>
      <c r="P116" s="8">
        <v>0.63</v>
      </c>
      <c r="T116">
        <f t="shared" si="1"/>
        <v>0.57647058823529407</v>
      </c>
    </row>
    <row r="117" spans="1:20" x14ac:dyDescent="0.25">
      <c r="A117" s="3" t="s">
        <v>117</v>
      </c>
      <c r="B117" s="4">
        <v>52.8</v>
      </c>
      <c r="C117" s="7" t="s">
        <v>97</v>
      </c>
      <c r="D117" s="8">
        <v>0.14000000000000001</v>
      </c>
      <c r="E117" s="8">
        <v>0.36</v>
      </c>
      <c r="O117" s="7" t="s">
        <v>97</v>
      </c>
      <c r="P117" s="8">
        <v>0.14000000000000001</v>
      </c>
      <c r="T117">
        <f t="shared" si="1"/>
        <v>0</v>
      </c>
    </row>
    <row r="118" spans="1:20" x14ac:dyDescent="0.25">
      <c r="A118" s="3" t="s">
        <v>118</v>
      </c>
      <c r="B118" s="4">
        <v>57.5</v>
      </c>
      <c r="C118" s="7" t="s">
        <v>98</v>
      </c>
      <c r="D118" s="8">
        <v>0.57999999999999996</v>
      </c>
      <c r="E118" s="8">
        <v>0.37</v>
      </c>
      <c r="O118" s="7" t="s">
        <v>98</v>
      </c>
      <c r="P118" s="8">
        <v>0.57999999999999996</v>
      </c>
      <c r="T118">
        <f t="shared" si="1"/>
        <v>0.51764705882352935</v>
      </c>
    </row>
    <row r="119" spans="1:20" x14ac:dyDescent="0.25">
      <c r="A119" s="3" t="s">
        <v>119</v>
      </c>
      <c r="B119" s="4">
        <v>46.2</v>
      </c>
      <c r="C119" s="7" t="s">
        <v>100</v>
      </c>
      <c r="D119" s="8">
        <v>0.98</v>
      </c>
      <c r="E119" s="8">
        <v>0.92</v>
      </c>
      <c r="O119" s="7" t="s">
        <v>100</v>
      </c>
      <c r="P119" s="8">
        <v>0.98</v>
      </c>
      <c r="T119">
        <f t="shared" si="1"/>
        <v>0.9882352941176471</v>
      </c>
    </row>
    <row r="120" spans="1:20" x14ac:dyDescent="0.25">
      <c r="A120" s="3" t="s">
        <v>120</v>
      </c>
      <c r="B120" s="4">
        <v>43</v>
      </c>
      <c r="C120" s="7" t="s">
        <v>101</v>
      </c>
      <c r="D120" s="8">
        <v>0.64</v>
      </c>
      <c r="E120" s="8">
        <v>0.77</v>
      </c>
      <c r="O120" s="7" t="s">
        <v>101</v>
      </c>
      <c r="P120" s="8">
        <v>0.64</v>
      </c>
      <c r="T120">
        <f t="shared" si="1"/>
        <v>0.58823529411764708</v>
      </c>
    </row>
    <row r="121" spans="1:20" x14ac:dyDescent="0.25">
      <c r="A121" s="3" t="s">
        <v>121</v>
      </c>
      <c r="B121" s="4">
        <v>48.8</v>
      </c>
      <c r="C121" s="7" t="s">
        <v>103</v>
      </c>
      <c r="D121" s="8">
        <v>0.41</v>
      </c>
      <c r="E121" s="8">
        <v>0.46</v>
      </c>
      <c r="O121" s="7" t="s">
        <v>103</v>
      </c>
      <c r="P121" s="8">
        <v>0.41</v>
      </c>
      <c r="T121">
        <f t="shared" si="1"/>
        <v>0.31764705882352939</v>
      </c>
    </row>
    <row r="122" spans="1:20" x14ac:dyDescent="0.25">
      <c r="A122" s="3" t="s">
        <v>122</v>
      </c>
      <c r="B122" s="4">
        <v>48.5</v>
      </c>
      <c r="C122" s="7" t="s">
        <v>104</v>
      </c>
      <c r="D122" s="8">
        <v>0.85</v>
      </c>
      <c r="E122" s="8">
        <v>0.71</v>
      </c>
      <c r="O122" s="7" t="s">
        <v>104</v>
      </c>
      <c r="P122" s="8">
        <v>0.85</v>
      </c>
      <c r="T122">
        <f t="shared" si="1"/>
        <v>0.83529411764705885</v>
      </c>
    </row>
    <row r="123" spans="1:20" x14ac:dyDescent="0.25">
      <c r="A123" s="3" t="s">
        <v>123</v>
      </c>
      <c r="B123" s="4">
        <v>35.9</v>
      </c>
      <c r="C123" s="7" t="s">
        <v>183</v>
      </c>
      <c r="D123" s="8">
        <v>0.61</v>
      </c>
      <c r="E123" s="8">
        <v>0.55000000000000004</v>
      </c>
      <c r="O123" s="7" t="s">
        <v>183</v>
      </c>
      <c r="P123" s="8">
        <v>0.61</v>
      </c>
      <c r="T123">
        <f t="shared" si="1"/>
        <v>0.55294117647058827</v>
      </c>
    </row>
    <row r="124" spans="1:20" x14ac:dyDescent="0.25">
      <c r="A124" s="3" t="s">
        <v>124</v>
      </c>
      <c r="B124" s="4">
        <v>71.7</v>
      </c>
      <c r="C124" s="7" t="s">
        <v>105</v>
      </c>
      <c r="D124" s="8">
        <v>0.83</v>
      </c>
      <c r="E124" s="8">
        <v>0.61</v>
      </c>
      <c r="O124" s="7" t="s">
        <v>105</v>
      </c>
      <c r="P124" s="8">
        <v>0.83</v>
      </c>
      <c r="T124">
        <f t="shared" si="1"/>
        <v>0.81176470588235294</v>
      </c>
    </row>
    <row r="125" spans="1:20" x14ac:dyDescent="0.25">
      <c r="A125" s="3" t="s">
        <v>125</v>
      </c>
      <c r="B125" s="4">
        <v>63.7</v>
      </c>
      <c r="C125" s="7" t="s">
        <v>106</v>
      </c>
      <c r="D125" s="8">
        <v>0.85</v>
      </c>
      <c r="E125" s="8">
        <v>0.64</v>
      </c>
      <c r="O125" s="7" t="s">
        <v>106</v>
      </c>
      <c r="P125" s="8">
        <v>0.85</v>
      </c>
      <c r="T125">
        <f t="shared" si="1"/>
        <v>0.83529411764705885</v>
      </c>
    </row>
    <row r="126" spans="1:20" x14ac:dyDescent="0.25">
      <c r="A126" s="3" t="s">
        <v>126</v>
      </c>
      <c r="B126" s="4">
        <v>43.8</v>
      </c>
      <c r="C126" s="7" t="s">
        <v>107</v>
      </c>
      <c r="D126" s="8">
        <v>0.9</v>
      </c>
      <c r="E126" s="8">
        <v>0.59</v>
      </c>
      <c r="O126" s="7" t="s">
        <v>107</v>
      </c>
      <c r="P126" s="8">
        <v>0.9</v>
      </c>
      <c r="T126">
        <f t="shared" si="1"/>
        <v>0.89411764705882357</v>
      </c>
    </row>
    <row r="127" spans="1:20" x14ac:dyDescent="0.25">
      <c r="A127" s="3" t="s">
        <v>127</v>
      </c>
      <c r="B127" s="4">
        <v>32.700000000000003</v>
      </c>
      <c r="C127" s="7" t="s">
        <v>108</v>
      </c>
      <c r="D127" s="8">
        <v>0.92</v>
      </c>
      <c r="E127" s="8">
        <v>0.7</v>
      </c>
      <c r="O127" s="7" t="s">
        <v>108</v>
      </c>
      <c r="P127" s="8">
        <v>0.92</v>
      </c>
      <c r="T127">
        <f t="shared" si="1"/>
        <v>0.91764705882352948</v>
      </c>
    </row>
    <row r="128" spans="1:20" x14ac:dyDescent="0.25">
      <c r="A128" s="3" t="s">
        <v>128</v>
      </c>
      <c r="B128" s="4">
        <v>38.6</v>
      </c>
      <c r="C128" s="7" t="s">
        <v>109</v>
      </c>
      <c r="D128" s="8">
        <v>0.91</v>
      </c>
      <c r="E128" s="8">
        <v>0.83</v>
      </c>
      <c r="O128" s="7" t="s">
        <v>109</v>
      </c>
      <c r="P128" s="8">
        <v>0.91</v>
      </c>
      <c r="T128">
        <f t="shared" si="1"/>
        <v>0.90588235294117647</v>
      </c>
    </row>
    <row r="129" spans="1:20" x14ac:dyDescent="0.25">
      <c r="A129" s="3" t="s">
        <v>129</v>
      </c>
      <c r="B129" s="4">
        <v>50.3</v>
      </c>
      <c r="C129" s="7" t="s">
        <v>184</v>
      </c>
      <c r="D129" s="8">
        <v>0.77</v>
      </c>
      <c r="E129" s="8">
        <v>0.89</v>
      </c>
      <c r="O129" s="7" t="s">
        <v>184</v>
      </c>
      <c r="P129" s="8">
        <v>0.77</v>
      </c>
      <c r="T129">
        <f t="shared" si="1"/>
        <v>0.74117647058823533</v>
      </c>
    </row>
    <row r="130" spans="1:20" x14ac:dyDescent="0.25">
      <c r="A130" s="3" t="s">
        <v>130</v>
      </c>
      <c r="B130" s="4">
        <v>49.8</v>
      </c>
      <c r="C130" s="7" t="s">
        <v>110</v>
      </c>
      <c r="D130" s="8">
        <v>0.88</v>
      </c>
      <c r="E130" s="8">
        <v>0.63</v>
      </c>
      <c r="O130" s="7" t="s">
        <v>110</v>
      </c>
      <c r="P130" s="8">
        <v>0.88</v>
      </c>
      <c r="T130">
        <f t="shared" si="1"/>
        <v>0.87058823529411766</v>
      </c>
    </row>
    <row r="131" spans="1:20" x14ac:dyDescent="0.25">
      <c r="A131" s="3" t="s">
        <v>131</v>
      </c>
      <c r="B131" s="4">
        <v>44.5</v>
      </c>
      <c r="C131" s="7" t="s">
        <v>185</v>
      </c>
      <c r="D131" s="8">
        <v>0.92</v>
      </c>
      <c r="E131" s="8">
        <v>0.63</v>
      </c>
      <c r="O131" s="7" t="s">
        <v>185</v>
      </c>
      <c r="P131" s="8">
        <v>0.92</v>
      </c>
      <c r="T131">
        <f t="shared" ref="T131:T175" si="2">+(P131-$R$2)/($R$3-$R$2)</f>
        <v>0.91764705882352948</v>
      </c>
    </row>
    <row r="132" spans="1:20" x14ac:dyDescent="0.25">
      <c r="A132" s="3" t="s">
        <v>132</v>
      </c>
      <c r="B132" s="4">
        <v>36.299999999999997</v>
      </c>
      <c r="C132" s="7" t="s">
        <v>112</v>
      </c>
      <c r="D132" s="8">
        <v>0.56000000000000005</v>
      </c>
      <c r="E132" s="8">
        <v>0.31</v>
      </c>
      <c r="O132" s="7" t="s">
        <v>112</v>
      </c>
      <c r="P132" s="8">
        <v>0.56000000000000005</v>
      </c>
      <c r="T132">
        <f t="shared" si="2"/>
        <v>0.49411764705882361</v>
      </c>
    </row>
    <row r="133" spans="1:20" x14ac:dyDescent="0.25">
      <c r="A133" s="3" t="s">
        <v>133</v>
      </c>
      <c r="B133" s="4">
        <v>51.8</v>
      </c>
      <c r="C133" s="7" t="s">
        <v>186</v>
      </c>
      <c r="D133" s="8">
        <v>0.86</v>
      </c>
      <c r="E133" s="8">
        <v>0.73</v>
      </c>
      <c r="O133" s="7" t="s">
        <v>186</v>
      </c>
      <c r="P133" s="8">
        <v>0.86</v>
      </c>
      <c r="T133">
        <f t="shared" si="2"/>
        <v>0.84705882352941175</v>
      </c>
    </row>
    <row r="134" spans="1:20" x14ac:dyDescent="0.25">
      <c r="A134" s="3" t="s">
        <v>134</v>
      </c>
      <c r="B134" s="4">
        <v>46.6</v>
      </c>
      <c r="C134" s="7" t="s">
        <v>187</v>
      </c>
      <c r="D134" s="8">
        <v>0.79</v>
      </c>
      <c r="E134" s="8">
        <v>0.67</v>
      </c>
      <c r="O134" s="7" t="s">
        <v>187</v>
      </c>
      <c r="P134" s="8">
        <v>0.79</v>
      </c>
      <c r="T134">
        <f t="shared" si="2"/>
        <v>0.76470588235294124</v>
      </c>
    </row>
    <row r="135" spans="1:20" x14ac:dyDescent="0.25">
      <c r="A135" s="3" t="s">
        <v>135</v>
      </c>
      <c r="B135" s="4">
        <v>33.1</v>
      </c>
      <c r="C135" s="7" t="s">
        <v>188</v>
      </c>
      <c r="D135" s="8">
        <v>0.81</v>
      </c>
      <c r="E135" s="8">
        <v>0.63</v>
      </c>
      <c r="O135" s="7" t="s">
        <v>188</v>
      </c>
      <c r="P135" s="8">
        <v>0.81</v>
      </c>
      <c r="T135">
        <f t="shared" si="2"/>
        <v>0.78823529411764715</v>
      </c>
    </row>
    <row r="136" spans="1:20" x14ac:dyDescent="0.25">
      <c r="A136" s="3" t="s">
        <v>136</v>
      </c>
      <c r="B136" s="4">
        <v>51.3</v>
      </c>
      <c r="C136" s="7" t="s">
        <v>189</v>
      </c>
      <c r="D136" s="8">
        <v>0.87</v>
      </c>
      <c r="E136" s="8">
        <v>0.6</v>
      </c>
      <c r="O136" s="7" t="s">
        <v>189</v>
      </c>
      <c r="P136" s="8">
        <v>0.87</v>
      </c>
      <c r="T136">
        <f t="shared" si="2"/>
        <v>0.85882352941176465</v>
      </c>
    </row>
    <row r="137" spans="1:20" x14ac:dyDescent="0.25">
      <c r="A137" s="3" t="s">
        <v>137</v>
      </c>
      <c r="B137" s="4">
        <v>44.7</v>
      </c>
      <c r="C137" s="7" t="s">
        <v>190</v>
      </c>
      <c r="D137" s="8">
        <v>0.69</v>
      </c>
      <c r="E137" s="8">
        <v>0.49</v>
      </c>
      <c r="O137" s="7" t="s">
        <v>190</v>
      </c>
      <c r="P137" s="8">
        <v>0.69</v>
      </c>
      <c r="T137">
        <f t="shared" si="2"/>
        <v>0.64705882352941169</v>
      </c>
    </row>
    <row r="138" spans="1:20" x14ac:dyDescent="0.25">
      <c r="A138" s="3" t="s">
        <v>138</v>
      </c>
      <c r="B138" s="4">
        <v>44.6</v>
      </c>
      <c r="C138" s="7" t="s">
        <v>113</v>
      </c>
      <c r="D138" s="8">
        <v>0.67</v>
      </c>
      <c r="E138" s="8">
        <v>0.77</v>
      </c>
      <c r="O138" s="7" t="s">
        <v>113</v>
      </c>
      <c r="P138" s="8">
        <v>0.67</v>
      </c>
      <c r="T138">
        <f t="shared" si="2"/>
        <v>0.62352941176470589</v>
      </c>
    </row>
    <row r="139" spans="1:20" x14ac:dyDescent="0.25">
      <c r="A139" s="3" t="s">
        <v>139</v>
      </c>
      <c r="B139" s="4">
        <v>50.2</v>
      </c>
      <c r="C139" s="7" t="s">
        <v>114</v>
      </c>
      <c r="D139" s="8">
        <v>0.35</v>
      </c>
      <c r="E139" s="8">
        <v>0.48</v>
      </c>
      <c r="O139" s="7" t="s">
        <v>114</v>
      </c>
      <c r="P139" s="8">
        <v>0.35</v>
      </c>
      <c r="T139">
        <f t="shared" si="2"/>
        <v>0.24705882352941172</v>
      </c>
    </row>
    <row r="140" spans="1:20" x14ac:dyDescent="0.25">
      <c r="A140" s="3" t="s">
        <v>140</v>
      </c>
      <c r="B140" s="4">
        <v>53</v>
      </c>
      <c r="C140" s="7" t="s">
        <v>191</v>
      </c>
      <c r="D140" s="8">
        <v>0.76</v>
      </c>
      <c r="E140" s="8">
        <v>0.73</v>
      </c>
      <c r="O140" s="7" t="s">
        <v>191</v>
      </c>
      <c r="P140" s="8">
        <v>0.76</v>
      </c>
      <c r="T140">
        <f t="shared" si="2"/>
        <v>0.72941176470588232</v>
      </c>
    </row>
    <row r="141" spans="1:20" x14ac:dyDescent="0.25">
      <c r="A141" s="3" t="s">
        <v>141</v>
      </c>
      <c r="B141" s="4">
        <v>71.8</v>
      </c>
      <c r="C141" s="7" t="s">
        <v>116</v>
      </c>
      <c r="D141" s="8">
        <v>0.32</v>
      </c>
      <c r="E141" s="8">
        <v>0.24</v>
      </c>
      <c r="O141" s="7" t="s">
        <v>116</v>
      </c>
      <c r="P141" s="8">
        <v>0.32</v>
      </c>
      <c r="T141">
        <f t="shared" si="2"/>
        <v>0.21176470588235294</v>
      </c>
    </row>
    <row r="142" spans="1:20" x14ac:dyDescent="0.25">
      <c r="A142" s="3" t="s">
        <v>142</v>
      </c>
      <c r="B142" s="4">
        <v>34.4</v>
      </c>
      <c r="C142" s="7" t="s">
        <v>192</v>
      </c>
      <c r="D142" s="8">
        <v>0.85</v>
      </c>
      <c r="E142" s="8">
        <v>0.94</v>
      </c>
      <c r="O142" s="7" t="s">
        <v>192</v>
      </c>
      <c r="P142" s="8">
        <v>0.85</v>
      </c>
      <c r="T142">
        <f t="shared" si="2"/>
        <v>0.83529411764705885</v>
      </c>
    </row>
    <row r="143" spans="1:20" x14ac:dyDescent="0.25">
      <c r="A143" s="3" t="s">
        <v>143</v>
      </c>
      <c r="B143" s="4">
        <v>48.1</v>
      </c>
      <c r="C143" s="7" t="s">
        <v>117</v>
      </c>
      <c r="D143" s="8">
        <v>0.91</v>
      </c>
      <c r="E143" s="8">
        <v>0.73</v>
      </c>
      <c r="O143" s="7" t="s">
        <v>117</v>
      </c>
      <c r="P143" s="8">
        <v>0.91</v>
      </c>
      <c r="T143">
        <f t="shared" si="2"/>
        <v>0.90588235294117647</v>
      </c>
    </row>
    <row r="144" spans="1:20" x14ac:dyDescent="0.25">
      <c r="A144" s="3" t="s">
        <v>144</v>
      </c>
      <c r="B144" s="4">
        <v>42.3</v>
      </c>
      <c r="C144" s="7" t="s">
        <v>118</v>
      </c>
      <c r="D144" s="8">
        <v>0.91</v>
      </c>
      <c r="E144" s="8">
        <v>0.8</v>
      </c>
      <c r="O144" s="7" t="s">
        <v>118</v>
      </c>
      <c r="P144" s="8">
        <v>0.91</v>
      </c>
      <c r="T144">
        <f t="shared" si="2"/>
        <v>0.90588235294117647</v>
      </c>
    </row>
    <row r="145" spans="1:20" x14ac:dyDescent="0.25">
      <c r="A145" s="3" t="s">
        <v>145</v>
      </c>
      <c r="B145" s="4">
        <v>37.299999999999997</v>
      </c>
      <c r="C145" s="7" t="s">
        <v>193</v>
      </c>
      <c r="D145" s="8">
        <v>0.56999999999999995</v>
      </c>
      <c r="E145" s="8">
        <v>0.52</v>
      </c>
      <c r="O145" s="7" t="s">
        <v>193</v>
      </c>
      <c r="P145" s="8">
        <v>0.56999999999999995</v>
      </c>
      <c r="T145">
        <f t="shared" si="2"/>
        <v>0.50588235294117645</v>
      </c>
    </row>
    <row r="146" spans="1:20" x14ac:dyDescent="0.25">
      <c r="A146" s="3" t="s">
        <v>146</v>
      </c>
      <c r="B146" s="4">
        <v>51.1</v>
      </c>
      <c r="C146" s="7" t="s">
        <v>119</v>
      </c>
      <c r="D146" s="8">
        <v>0.87</v>
      </c>
      <c r="E146" s="8">
        <v>0.72</v>
      </c>
      <c r="O146" s="7" t="s">
        <v>119</v>
      </c>
      <c r="P146" s="8">
        <v>0.87</v>
      </c>
      <c r="T146">
        <f t="shared" si="2"/>
        <v>0.85882352941176465</v>
      </c>
    </row>
    <row r="147" spans="1:20" x14ac:dyDescent="0.25">
      <c r="A147" s="3" t="s">
        <v>147</v>
      </c>
      <c r="B147" s="4">
        <v>41.2</v>
      </c>
      <c r="C147" s="7" t="s">
        <v>121</v>
      </c>
      <c r="D147" s="8">
        <v>0.95</v>
      </c>
      <c r="E147" s="8">
        <v>0.85</v>
      </c>
      <c r="O147" s="7" t="s">
        <v>121</v>
      </c>
      <c r="P147" s="8">
        <v>0.95</v>
      </c>
      <c r="T147">
        <f t="shared" si="2"/>
        <v>0.95294117647058818</v>
      </c>
    </row>
    <row r="148" spans="1:20" x14ac:dyDescent="0.25">
      <c r="C148" s="7" t="s">
        <v>122</v>
      </c>
      <c r="D148" s="8">
        <v>0.82</v>
      </c>
      <c r="E148" s="8">
        <v>0.54</v>
      </c>
      <c r="O148" s="7" t="s">
        <v>122</v>
      </c>
      <c r="P148" s="8">
        <v>0.82</v>
      </c>
      <c r="T148">
        <f t="shared" si="2"/>
        <v>0.79999999999999993</v>
      </c>
    </row>
    <row r="149" spans="1:20" x14ac:dyDescent="0.25">
      <c r="C149" s="7" t="s">
        <v>123</v>
      </c>
      <c r="D149" s="8">
        <v>0.47</v>
      </c>
      <c r="E149" s="8">
        <v>0.46</v>
      </c>
      <c r="O149" s="7" t="s">
        <v>123</v>
      </c>
      <c r="P149" s="8">
        <v>0.47</v>
      </c>
      <c r="T149">
        <f t="shared" si="2"/>
        <v>0.38823529411764701</v>
      </c>
    </row>
    <row r="150" spans="1:20" x14ac:dyDescent="0.25">
      <c r="C150" s="7" t="s">
        <v>194</v>
      </c>
      <c r="D150" s="8">
        <v>0.86</v>
      </c>
      <c r="E150" s="8">
        <v>0.66</v>
      </c>
      <c r="O150" s="7" t="s">
        <v>194</v>
      </c>
      <c r="P150" s="8">
        <v>0.86</v>
      </c>
      <c r="T150">
        <f t="shared" si="2"/>
        <v>0.84705882352941175</v>
      </c>
    </row>
    <row r="151" spans="1:20" x14ac:dyDescent="0.25">
      <c r="C151" s="7" t="s">
        <v>195</v>
      </c>
      <c r="D151" s="8">
        <v>0.76</v>
      </c>
      <c r="E151" s="8">
        <v>0.59</v>
      </c>
      <c r="O151" s="7" t="s">
        <v>195</v>
      </c>
      <c r="P151" s="8">
        <v>0.76</v>
      </c>
      <c r="T151">
        <f t="shared" si="2"/>
        <v>0.72941176470588232</v>
      </c>
    </row>
    <row r="152" spans="1:20" x14ac:dyDescent="0.25">
      <c r="C152" s="9" t="s">
        <v>124</v>
      </c>
      <c r="D152" s="10">
        <v>0.99</v>
      </c>
      <c r="E152" s="10">
        <v>0.88</v>
      </c>
      <c r="O152" s="9" t="s">
        <v>124</v>
      </c>
      <c r="P152" s="10">
        <v>0.99</v>
      </c>
      <c r="T152">
        <f t="shared" si="2"/>
        <v>1</v>
      </c>
    </row>
    <row r="153" spans="1:20" x14ac:dyDescent="0.25">
      <c r="C153" s="7" t="s">
        <v>125</v>
      </c>
      <c r="D153" s="8">
        <v>0.92</v>
      </c>
      <c r="E153" s="8">
        <v>0.92</v>
      </c>
      <c r="O153" s="7" t="s">
        <v>125</v>
      </c>
      <c r="P153" s="8">
        <v>0.92</v>
      </c>
      <c r="T153">
        <f t="shared" si="2"/>
        <v>0.91764705882352948</v>
      </c>
    </row>
    <row r="154" spans="1:20" x14ac:dyDescent="0.25">
      <c r="C154" s="7" t="s">
        <v>196</v>
      </c>
      <c r="D154" s="8">
        <v>0.68</v>
      </c>
      <c r="E154" s="8">
        <v>0.57999999999999996</v>
      </c>
      <c r="O154" s="7" t="s">
        <v>196</v>
      </c>
      <c r="P154" s="8">
        <v>0.68</v>
      </c>
      <c r="T154">
        <f t="shared" si="2"/>
        <v>0.6352941176470589</v>
      </c>
    </row>
    <row r="155" spans="1:20" x14ac:dyDescent="0.25">
      <c r="C155" s="7" t="s">
        <v>128</v>
      </c>
      <c r="D155" s="8">
        <v>0.89</v>
      </c>
      <c r="E155" s="8">
        <v>0.4</v>
      </c>
      <c r="O155" s="7" t="s">
        <v>128</v>
      </c>
      <c r="P155" s="8">
        <v>0.89</v>
      </c>
      <c r="T155">
        <f t="shared" si="2"/>
        <v>0.88235294117647056</v>
      </c>
    </row>
    <row r="156" spans="1:20" x14ac:dyDescent="0.25">
      <c r="C156" s="7" t="s">
        <v>197</v>
      </c>
      <c r="D156" s="8">
        <v>0.59</v>
      </c>
      <c r="E156" s="8">
        <v>0.28999999999999998</v>
      </c>
      <c r="O156" s="7" t="s">
        <v>197</v>
      </c>
      <c r="P156" s="8">
        <v>0.59</v>
      </c>
      <c r="T156">
        <f t="shared" si="2"/>
        <v>0.52941176470588236</v>
      </c>
    </row>
    <row r="157" spans="1:20" x14ac:dyDescent="0.25">
      <c r="C157" s="7" t="s">
        <v>130</v>
      </c>
      <c r="D157" s="8">
        <v>0.83</v>
      </c>
      <c r="E157" s="8">
        <v>0.7</v>
      </c>
      <c r="O157" s="7" t="s">
        <v>130</v>
      </c>
      <c r="P157" s="8">
        <v>0.83</v>
      </c>
      <c r="T157">
        <f t="shared" si="2"/>
        <v>0.81176470588235294</v>
      </c>
    </row>
    <row r="158" spans="1:20" x14ac:dyDescent="0.25">
      <c r="C158" s="7" t="s">
        <v>131</v>
      </c>
      <c r="D158" s="8">
        <v>0.56000000000000005</v>
      </c>
      <c r="E158" s="8">
        <v>0.45</v>
      </c>
      <c r="O158" s="7" t="s">
        <v>131</v>
      </c>
      <c r="P158" s="8">
        <v>0.56000000000000005</v>
      </c>
      <c r="T158">
        <f t="shared" si="2"/>
        <v>0.49411764705882361</v>
      </c>
    </row>
    <row r="159" spans="1:20" x14ac:dyDescent="0.25">
      <c r="C159" s="7" t="s">
        <v>198</v>
      </c>
      <c r="D159" s="8">
        <v>0.87</v>
      </c>
      <c r="E159" s="8">
        <v>0.71</v>
      </c>
      <c r="O159" s="7" t="s">
        <v>198</v>
      </c>
      <c r="P159" s="8">
        <v>0.87</v>
      </c>
      <c r="T159">
        <f t="shared" si="2"/>
        <v>0.85882352941176465</v>
      </c>
    </row>
    <row r="160" spans="1:20" x14ac:dyDescent="0.25">
      <c r="C160" s="7" t="s">
        <v>133</v>
      </c>
      <c r="D160" s="8">
        <v>0.68</v>
      </c>
      <c r="E160" s="8">
        <v>0.66</v>
      </c>
      <c r="O160" s="7" t="s">
        <v>133</v>
      </c>
      <c r="P160" s="8">
        <v>0.68</v>
      </c>
      <c r="T160">
        <f t="shared" si="2"/>
        <v>0.6352941176470589</v>
      </c>
    </row>
    <row r="161" spans="3:20" x14ac:dyDescent="0.25">
      <c r="C161" s="7" t="s">
        <v>134</v>
      </c>
      <c r="D161" s="8">
        <v>0.76</v>
      </c>
      <c r="E161" s="8">
        <v>0.69</v>
      </c>
      <c r="O161" s="7" t="s">
        <v>134</v>
      </c>
      <c r="P161" s="8">
        <v>0.76</v>
      </c>
      <c r="T161">
        <f t="shared" si="2"/>
        <v>0.72941176470588232</v>
      </c>
    </row>
    <row r="162" spans="3:20" x14ac:dyDescent="0.25">
      <c r="C162" s="7" t="s">
        <v>135</v>
      </c>
      <c r="D162" s="8">
        <v>0.95</v>
      </c>
      <c r="E162" s="8">
        <v>0.51</v>
      </c>
      <c r="O162" s="7" t="s">
        <v>135</v>
      </c>
      <c r="P162" s="8">
        <v>0.95</v>
      </c>
      <c r="T162">
        <f t="shared" si="2"/>
        <v>0.95294117647058818</v>
      </c>
    </row>
    <row r="163" spans="3:20" x14ac:dyDescent="0.25">
      <c r="C163" s="7" t="s">
        <v>136</v>
      </c>
      <c r="D163" s="8">
        <v>0.56000000000000005</v>
      </c>
      <c r="E163" s="8">
        <v>0.41</v>
      </c>
      <c r="O163" s="7" t="s">
        <v>136</v>
      </c>
      <c r="P163" s="8">
        <v>0.56000000000000005</v>
      </c>
      <c r="T163">
        <f t="shared" si="2"/>
        <v>0.49411764705882361</v>
      </c>
    </row>
    <row r="164" spans="3:20" x14ac:dyDescent="0.25">
      <c r="C164" s="7" t="s">
        <v>137</v>
      </c>
      <c r="D164" s="8">
        <v>0.92</v>
      </c>
      <c r="E164" s="8">
        <v>0.52</v>
      </c>
      <c r="O164" s="7" t="s">
        <v>137</v>
      </c>
      <c r="P164" s="8">
        <v>0.92</v>
      </c>
      <c r="T164">
        <f t="shared" si="2"/>
        <v>0.91764705882352948</v>
      </c>
    </row>
    <row r="165" spans="3:20" x14ac:dyDescent="0.25">
      <c r="C165" s="7" t="s">
        <v>199</v>
      </c>
      <c r="D165" s="8">
        <v>0.73</v>
      </c>
      <c r="E165" s="8">
        <v>0.88</v>
      </c>
      <c r="O165" s="7" t="s">
        <v>199</v>
      </c>
      <c r="P165" s="8">
        <v>0.73</v>
      </c>
      <c r="T165">
        <f t="shared" si="2"/>
        <v>0.69411764705882351</v>
      </c>
    </row>
    <row r="166" spans="3:20" x14ac:dyDescent="0.25">
      <c r="C166" s="7" t="s">
        <v>139</v>
      </c>
      <c r="D166" s="8">
        <v>0.99</v>
      </c>
      <c r="E166" s="8">
        <v>0.89</v>
      </c>
      <c r="O166" s="7" t="s">
        <v>139</v>
      </c>
      <c r="P166" s="8">
        <v>0.99</v>
      </c>
      <c r="T166">
        <f t="shared" si="2"/>
        <v>1</v>
      </c>
    </row>
    <row r="167" spans="3:20" x14ac:dyDescent="0.25">
      <c r="C167" s="7" t="s">
        <v>140</v>
      </c>
      <c r="D167" s="8">
        <v>0.97</v>
      </c>
      <c r="E167" s="8">
        <v>0.95</v>
      </c>
      <c r="O167" s="7" t="s">
        <v>140</v>
      </c>
      <c r="P167" s="8">
        <v>0.97</v>
      </c>
      <c r="T167">
        <f t="shared" si="2"/>
        <v>0.97647058823529409</v>
      </c>
    </row>
    <row r="168" spans="3:20" x14ac:dyDescent="0.25">
      <c r="C168" s="7" t="s">
        <v>141</v>
      </c>
      <c r="D168" s="8">
        <v>0.91</v>
      </c>
      <c r="E168" s="8">
        <v>0.75</v>
      </c>
      <c r="O168" s="7" t="s">
        <v>141</v>
      </c>
      <c r="P168" s="8">
        <v>0.91</v>
      </c>
      <c r="T168">
        <f t="shared" si="2"/>
        <v>0.90588235294117647</v>
      </c>
    </row>
    <row r="169" spans="3:20" x14ac:dyDescent="0.25">
      <c r="C169" s="7" t="s">
        <v>142</v>
      </c>
      <c r="D169" s="8">
        <v>0.91</v>
      </c>
      <c r="E169" s="8">
        <v>0.54</v>
      </c>
      <c r="O169" s="7" t="s">
        <v>142</v>
      </c>
      <c r="P169" s="8">
        <v>0.91</v>
      </c>
      <c r="T169">
        <f t="shared" si="2"/>
        <v>0.90588235294117647</v>
      </c>
    </row>
    <row r="170" spans="3:20" x14ac:dyDescent="0.25">
      <c r="C170" s="7" t="s">
        <v>200</v>
      </c>
      <c r="D170" s="8">
        <v>0.57999999999999996</v>
      </c>
      <c r="E170" s="8">
        <v>0.59</v>
      </c>
      <c r="O170" s="7" t="s">
        <v>200</v>
      </c>
      <c r="P170" s="8">
        <v>0.57999999999999996</v>
      </c>
      <c r="T170">
        <f t="shared" si="2"/>
        <v>0.51764705882352935</v>
      </c>
    </row>
    <row r="171" spans="3:20" x14ac:dyDescent="0.25">
      <c r="C171" s="7" t="s">
        <v>143</v>
      </c>
      <c r="D171" s="8">
        <v>0.84</v>
      </c>
      <c r="E171" s="8">
        <v>0.75</v>
      </c>
      <c r="O171" s="7" t="s">
        <v>143</v>
      </c>
      <c r="P171" s="8">
        <v>0.84</v>
      </c>
      <c r="T171">
        <f t="shared" si="2"/>
        <v>0.82352941176470584</v>
      </c>
    </row>
    <row r="172" spans="3:20" x14ac:dyDescent="0.25">
      <c r="C172" s="7" t="s">
        <v>144</v>
      </c>
      <c r="D172" s="8">
        <v>0.82</v>
      </c>
      <c r="E172" s="8">
        <v>0.47</v>
      </c>
      <c r="O172" s="7" t="s">
        <v>144</v>
      </c>
      <c r="P172" s="8">
        <v>0.82</v>
      </c>
      <c r="T172">
        <f t="shared" si="2"/>
        <v>0.79999999999999993</v>
      </c>
    </row>
    <row r="173" spans="3:20" x14ac:dyDescent="0.25">
      <c r="C173" s="7" t="s">
        <v>145</v>
      </c>
      <c r="D173" s="8">
        <v>0.45</v>
      </c>
      <c r="E173" s="8">
        <v>0.35</v>
      </c>
      <c r="O173" s="7" t="s">
        <v>145</v>
      </c>
      <c r="P173" s="8">
        <v>0.45</v>
      </c>
      <c r="T173">
        <f t="shared" si="2"/>
        <v>0.36470588235294116</v>
      </c>
    </row>
    <row r="174" spans="3:20" x14ac:dyDescent="0.25">
      <c r="C174" s="7" t="s">
        <v>146</v>
      </c>
      <c r="D174" s="8">
        <v>0.67</v>
      </c>
      <c r="E174" s="8">
        <v>0.38</v>
      </c>
      <c r="O174" s="7" t="s">
        <v>146</v>
      </c>
      <c r="P174" s="8">
        <v>0.67</v>
      </c>
      <c r="T174">
        <f t="shared" si="2"/>
        <v>0.62352941176470589</v>
      </c>
    </row>
    <row r="175" spans="3:20" x14ac:dyDescent="0.25">
      <c r="C175" s="11" t="s">
        <v>147</v>
      </c>
      <c r="D175" s="12">
        <v>0.83</v>
      </c>
      <c r="E175" s="12">
        <v>0.53</v>
      </c>
      <c r="O175" s="11" t="s">
        <v>147</v>
      </c>
      <c r="P175" s="12">
        <v>0.83</v>
      </c>
      <c r="T175">
        <f t="shared" si="2"/>
        <v>0.81176470588235294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tabSelected="1" workbookViewId="0">
      <selection activeCell="K5" sqref="K5"/>
    </sheetView>
  </sheetViews>
  <sheetFormatPr defaultRowHeight="15" x14ac:dyDescent="0.25"/>
  <cols>
    <col min="2" max="2" width="10.42578125" customWidth="1"/>
    <col min="6" max="6" width="14.7109375" customWidth="1"/>
  </cols>
  <sheetData>
    <row r="1" spans="1:10" x14ac:dyDescent="0.25">
      <c r="A1" t="s">
        <v>202</v>
      </c>
      <c r="B1" t="s">
        <v>203</v>
      </c>
      <c r="C1" t="s">
        <v>204</v>
      </c>
      <c r="D1" t="s">
        <v>205</v>
      </c>
      <c r="E1" t="s">
        <v>206</v>
      </c>
      <c r="F1" t="s">
        <v>207</v>
      </c>
      <c r="G1" t="s">
        <v>208</v>
      </c>
      <c r="J1" s="15" t="s">
        <v>234</v>
      </c>
    </row>
    <row r="2" spans="1:10" x14ac:dyDescent="0.25">
      <c r="A2" t="s">
        <v>209</v>
      </c>
      <c r="B2" t="s">
        <v>210</v>
      </c>
      <c r="C2" t="s">
        <v>211</v>
      </c>
      <c r="D2" s="13">
        <v>22</v>
      </c>
      <c r="E2" s="14">
        <v>74102</v>
      </c>
      <c r="F2" s="14">
        <v>317515</v>
      </c>
      <c r="G2" s="14">
        <v>3341</v>
      </c>
      <c r="J2" s="15" t="s">
        <v>235</v>
      </c>
    </row>
    <row r="3" spans="1:10" x14ac:dyDescent="0.25">
      <c r="A3" t="s">
        <v>209</v>
      </c>
      <c r="B3" t="s">
        <v>212</v>
      </c>
      <c r="C3" t="s">
        <v>211</v>
      </c>
      <c r="D3" s="13">
        <v>6</v>
      </c>
      <c r="E3" s="14">
        <v>66936</v>
      </c>
      <c r="F3" s="14">
        <v>87655</v>
      </c>
      <c r="G3" s="14">
        <v>3944</v>
      </c>
      <c r="J3" s="15" t="s">
        <v>236</v>
      </c>
    </row>
    <row r="4" spans="1:10" x14ac:dyDescent="0.25">
      <c r="A4" t="s">
        <v>209</v>
      </c>
      <c r="B4" t="s">
        <v>213</v>
      </c>
      <c r="C4" t="s">
        <v>211</v>
      </c>
      <c r="D4" s="13">
        <v>3</v>
      </c>
      <c r="E4" s="14">
        <v>37499</v>
      </c>
      <c r="F4" s="14">
        <v>147214</v>
      </c>
      <c r="G4" s="14">
        <v>930</v>
      </c>
    </row>
    <row r="5" spans="1:10" x14ac:dyDescent="0.25">
      <c r="A5" t="s">
        <v>209</v>
      </c>
      <c r="B5" t="s">
        <v>214</v>
      </c>
      <c r="C5" t="s">
        <v>211</v>
      </c>
      <c r="D5" s="13">
        <v>5</v>
      </c>
      <c r="E5" s="14">
        <v>1814</v>
      </c>
      <c r="F5" s="14">
        <v>4894</v>
      </c>
      <c r="G5" s="14"/>
    </row>
    <row r="6" spans="1:10" x14ac:dyDescent="0.25">
      <c r="A6" t="s">
        <v>209</v>
      </c>
      <c r="B6" t="s">
        <v>215</v>
      </c>
      <c r="C6" t="s">
        <v>211</v>
      </c>
      <c r="D6" s="13">
        <v>17</v>
      </c>
      <c r="E6" s="14">
        <v>111816</v>
      </c>
      <c r="F6" s="14">
        <v>453821</v>
      </c>
      <c r="G6" s="14">
        <v>4070</v>
      </c>
    </row>
    <row r="7" spans="1:10" x14ac:dyDescent="0.25">
      <c r="A7" t="s">
        <v>209</v>
      </c>
      <c r="B7" t="s">
        <v>216</v>
      </c>
      <c r="C7" t="s">
        <v>211</v>
      </c>
      <c r="D7" s="13">
        <v>23</v>
      </c>
      <c r="E7" s="14">
        <v>16460</v>
      </c>
      <c r="F7" s="14">
        <v>79416</v>
      </c>
      <c r="G7" s="14">
        <v>790</v>
      </c>
    </row>
    <row r="8" spans="1:10" x14ac:dyDescent="0.25">
      <c r="A8" t="s">
        <v>209</v>
      </c>
      <c r="B8" t="s">
        <v>217</v>
      </c>
      <c r="C8" t="s">
        <v>211</v>
      </c>
      <c r="D8" s="13">
        <v>3</v>
      </c>
      <c r="E8" s="14">
        <v>49880</v>
      </c>
      <c r="F8" s="14">
        <v>137093</v>
      </c>
      <c r="G8" s="14">
        <v>1528</v>
      </c>
    </row>
    <row r="9" spans="1:10" x14ac:dyDescent="0.25">
      <c r="A9" t="s">
        <v>209</v>
      </c>
      <c r="B9" t="s">
        <v>218</v>
      </c>
      <c r="C9" t="s">
        <v>211</v>
      </c>
      <c r="D9" s="13">
        <v>6</v>
      </c>
      <c r="E9" s="14">
        <v>52022</v>
      </c>
      <c r="F9" s="14">
        <v>144360</v>
      </c>
      <c r="G9" s="14">
        <v>1452</v>
      </c>
    </row>
    <row r="10" spans="1:10" x14ac:dyDescent="0.25">
      <c r="A10" t="s">
        <v>209</v>
      </c>
      <c r="B10" t="s">
        <v>210</v>
      </c>
      <c r="C10" t="s">
        <v>219</v>
      </c>
      <c r="D10" s="13">
        <v>23</v>
      </c>
      <c r="E10" s="14">
        <v>67476</v>
      </c>
      <c r="F10" s="14">
        <v>329604</v>
      </c>
      <c r="G10" s="14">
        <v>3142</v>
      </c>
    </row>
    <row r="11" spans="1:10" x14ac:dyDescent="0.25">
      <c r="A11" t="s">
        <v>209</v>
      </c>
      <c r="B11" t="s">
        <v>212</v>
      </c>
      <c r="C11" t="s">
        <v>219</v>
      </c>
      <c r="D11" s="13">
        <v>3</v>
      </c>
      <c r="E11" s="14">
        <v>55094</v>
      </c>
      <c r="F11" s="14">
        <v>156554</v>
      </c>
      <c r="G11" s="14">
        <v>1895</v>
      </c>
    </row>
    <row r="12" spans="1:10" x14ac:dyDescent="0.25">
      <c r="A12" t="s">
        <v>209</v>
      </c>
      <c r="B12" t="s">
        <v>213</v>
      </c>
      <c r="C12" t="s">
        <v>219</v>
      </c>
      <c r="D12" s="13">
        <v>11</v>
      </c>
      <c r="E12" s="14">
        <v>113119</v>
      </c>
      <c r="F12" s="14">
        <v>302236</v>
      </c>
      <c r="G12" s="14">
        <v>4004</v>
      </c>
    </row>
    <row r="13" spans="1:10" x14ac:dyDescent="0.25">
      <c r="A13" t="s">
        <v>209</v>
      </c>
      <c r="B13" t="s">
        <v>215</v>
      </c>
      <c r="C13" t="s">
        <v>219</v>
      </c>
      <c r="D13" s="13">
        <v>11</v>
      </c>
      <c r="E13" s="14">
        <v>127033</v>
      </c>
      <c r="F13" s="14">
        <v>520271</v>
      </c>
      <c r="G13" s="14">
        <v>3983</v>
      </c>
    </row>
    <row r="14" spans="1:10" x14ac:dyDescent="0.25">
      <c r="A14" t="s">
        <v>209</v>
      </c>
      <c r="B14" t="s">
        <v>216</v>
      </c>
      <c r="C14" t="s">
        <v>219</v>
      </c>
      <c r="D14" s="13">
        <v>23</v>
      </c>
      <c r="E14" s="14">
        <v>21464</v>
      </c>
      <c r="F14" s="14">
        <v>110822</v>
      </c>
      <c r="G14" s="14">
        <v>859</v>
      </c>
    </row>
    <row r="15" spans="1:10" x14ac:dyDescent="0.25">
      <c r="A15" t="s">
        <v>209</v>
      </c>
      <c r="B15" t="s">
        <v>217</v>
      </c>
      <c r="C15" t="s">
        <v>219</v>
      </c>
      <c r="D15" s="13">
        <v>6</v>
      </c>
      <c r="E15" s="14">
        <v>104119</v>
      </c>
      <c r="F15" s="14">
        <v>211220</v>
      </c>
      <c r="G15" s="14">
        <v>2325</v>
      </c>
    </row>
    <row r="16" spans="1:10" x14ac:dyDescent="0.25">
      <c r="A16" t="s">
        <v>209</v>
      </c>
      <c r="B16" t="s">
        <v>218</v>
      </c>
      <c r="C16" t="s">
        <v>219</v>
      </c>
      <c r="D16" s="13">
        <v>10</v>
      </c>
      <c r="E16" s="14">
        <v>72671</v>
      </c>
      <c r="F16" s="14">
        <v>196973</v>
      </c>
      <c r="G16" s="14">
        <v>2227</v>
      </c>
    </row>
    <row r="17" spans="1:7" x14ac:dyDescent="0.25">
      <c r="A17" t="s">
        <v>209</v>
      </c>
      <c r="B17" t="s">
        <v>210</v>
      </c>
      <c r="C17" t="s">
        <v>220</v>
      </c>
      <c r="D17" s="13">
        <v>11</v>
      </c>
      <c r="E17" s="14">
        <v>86215</v>
      </c>
      <c r="F17" s="14">
        <v>341326</v>
      </c>
      <c r="G17" s="14">
        <v>3555</v>
      </c>
    </row>
    <row r="18" spans="1:7" x14ac:dyDescent="0.25">
      <c r="A18" t="s">
        <v>209</v>
      </c>
      <c r="B18" t="s">
        <v>212</v>
      </c>
      <c r="C18" t="s">
        <v>220</v>
      </c>
      <c r="D18" s="13">
        <v>12</v>
      </c>
      <c r="E18" s="14">
        <v>150273</v>
      </c>
      <c r="F18" s="14">
        <v>336151</v>
      </c>
      <c r="G18" s="14">
        <v>7455</v>
      </c>
    </row>
    <row r="19" spans="1:7" x14ac:dyDescent="0.25">
      <c r="A19" t="s">
        <v>209</v>
      </c>
      <c r="B19" t="s">
        <v>213</v>
      </c>
      <c r="C19" t="s">
        <v>220</v>
      </c>
      <c r="D19" s="13">
        <v>9</v>
      </c>
      <c r="E19" s="14">
        <v>102448</v>
      </c>
      <c r="F19" s="14">
        <v>231514</v>
      </c>
      <c r="G19" s="14">
        <v>2492</v>
      </c>
    </row>
    <row r="20" spans="1:7" x14ac:dyDescent="0.25">
      <c r="A20" t="s">
        <v>209</v>
      </c>
      <c r="B20" t="s">
        <v>214</v>
      </c>
      <c r="C20" t="s">
        <v>220</v>
      </c>
      <c r="D20" s="13">
        <v>2</v>
      </c>
      <c r="E20" s="14">
        <v>712</v>
      </c>
      <c r="F20" s="14">
        <v>3384</v>
      </c>
      <c r="G20" s="14"/>
    </row>
    <row r="21" spans="1:7" x14ac:dyDescent="0.25">
      <c r="A21" t="s">
        <v>209</v>
      </c>
      <c r="B21" t="s">
        <v>215</v>
      </c>
      <c r="C21" t="s">
        <v>220</v>
      </c>
      <c r="D21" s="13">
        <v>29</v>
      </c>
      <c r="E21" s="14">
        <v>128971</v>
      </c>
      <c r="F21" s="14">
        <v>585026</v>
      </c>
      <c r="G21" s="14">
        <v>5346</v>
      </c>
    </row>
    <row r="22" spans="1:7" x14ac:dyDescent="0.25">
      <c r="A22" t="s">
        <v>209</v>
      </c>
      <c r="B22" t="s">
        <v>216</v>
      </c>
      <c r="C22" t="s">
        <v>220</v>
      </c>
      <c r="D22" s="13">
        <v>18</v>
      </c>
      <c r="E22" s="14">
        <v>23708</v>
      </c>
      <c r="F22" s="14">
        <v>117976</v>
      </c>
      <c r="G22" s="14">
        <v>623</v>
      </c>
    </row>
    <row r="23" spans="1:7" x14ac:dyDescent="0.25">
      <c r="A23" t="s">
        <v>209</v>
      </c>
      <c r="B23" t="s">
        <v>217</v>
      </c>
      <c r="C23" t="s">
        <v>220</v>
      </c>
      <c r="D23" s="13">
        <v>1</v>
      </c>
      <c r="E23" s="14">
        <v>15897</v>
      </c>
      <c r="F23" s="14">
        <v>33800</v>
      </c>
      <c r="G23" s="14">
        <v>414</v>
      </c>
    </row>
    <row r="24" spans="1:7" x14ac:dyDescent="0.25">
      <c r="A24" t="s">
        <v>209</v>
      </c>
      <c r="B24" t="s">
        <v>218</v>
      </c>
      <c r="C24" t="s">
        <v>220</v>
      </c>
      <c r="D24" s="13">
        <v>14</v>
      </c>
      <c r="E24" s="14">
        <v>128497</v>
      </c>
      <c r="F24" s="14">
        <v>425237</v>
      </c>
      <c r="G24" s="14">
        <v>3434</v>
      </c>
    </row>
    <row r="25" spans="1:7" x14ac:dyDescent="0.25">
      <c r="A25" t="s">
        <v>209</v>
      </c>
      <c r="B25" t="s">
        <v>210</v>
      </c>
      <c r="C25" t="s">
        <v>221</v>
      </c>
      <c r="D25" s="13">
        <v>26</v>
      </c>
      <c r="E25" s="14">
        <v>78992</v>
      </c>
      <c r="F25" s="14">
        <v>363358</v>
      </c>
      <c r="G25" s="14">
        <v>3246</v>
      </c>
    </row>
    <row r="26" spans="1:7" x14ac:dyDescent="0.25">
      <c r="A26" t="s">
        <v>209</v>
      </c>
      <c r="B26" t="s">
        <v>212</v>
      </c>
      <c r="C26" t="s">
        <v>221</v>
      </c>
      <c r="D26" s="13">
        <v>15</v>
      </c>
      <c r="E26" s="14">
        <v>304093</v>
      </c>
      <c r="F26" s="14">
        <v>729044</v>
      </c>
      <c r="G26" s="14">
        <v>9364</v>
      </c>
    </row>
    <row r="27" spans="1:7" x14ac:dyDescent="0.25">
      <c r="A27" t="s">
        <v>209</v>
      </c>
      <c r="B27" t="s">
        <v>213</v>
      </c>
      <c r="C27" t="s">
        <v>221</v>
      </c>
      <c r="D27" s="13">
        <v>10</v>
      </c>
      <c r="E27" s="14">
        <v>82695</v>
      </c>
      <c r="F27" s="14">
        <v>205338</v>
      </c>
      <c r="G27" s="14">
        <v>2862</v>
      </c>
    </row>
    <row r="28" spans="1:7" x14ac:dyDescent="0.25">
      <c r="A28" t="s">
        <v>209</v>
      </c>
      <c r="B28" t="s">
        <v>214</v>
      </c>
      <c r="C28" t="s">
        <v>221</v>
      </c>
      <c r="D28" s="13">
        <v>3</v>
      </c>
      <c r="E28" s="14">
        <v>1190</v>
      </c>
      <c r="F28" s="14">
        <v>960</v>
      </c>
      <c r="G28" s="14">
        <v>57</v>
      </c>
    </row>
    <row r="29" spans="1:7" x14ac:dyDescent="0.25">
      <c r="A29" t="s">
        <v>209</v>
      </c>
      <c r="B29" t="s">
        <v>215</v>
      </c>
      <c r="C29" t="s">
        <v>221</v>
      </c>
      <c r="D29" s="13">
        <v>16</v>
      </c>
      <c r="E29" s="14">
        <v>141878</v>
      </c>
      <c r="F29" s="14">
        <v>712365</v>
      </c>
      <c r="G29" s="14">
        <v>6336</v>
      </c>
    </row>
    <row r="30" spans="1:7" x14ac:dyDescent="0.25">
      <c r="A30" t="s">
        <v>209</v>
      </c>
      <c r="B30" t="s">
        <v>216</v>
      </c>
      <c r="C30" t="s">
        <v>221</v>
      </c>
      <c r="D30" s="13">
        <v>19</v>
      </c>
      <c r="E30" s="14">
        <v>29570</v>
      </c>
      <c r="F30" s="14">
        <v>139313</v>
      </c>
      <c r="G30" s="14">
        <v>1053</v>
      </c>
    </row>
    <row r="31" spans="1:7" x14ac:dyDescent="0.25">
      <c r="A31" t="s">
        <v>209</v>
      </c>
      <c r="B31" t="s">
        <v>217</v>
      </c>
      <c r="C31" t="s">
        <v>221</v>
      </c>
      <c r="D31" s="13">
        <v>3</v>
      </c>
      <c r="E31" s="14">
        <v>39360</v>
      </c>
      <c r="F31" s="14">
        <v>102641</v>
      </c>
      <c r="G31" s="14">
        <v>1365</v>
      </c>
    </row>
    <row r="32" spans="1:7" x14ac:dyDescent="0.25">
      <c r="A32" t="s">
        <v>209</v>
      </c>
      <c r="B32" t="s">
        <v>218</v>
      </c>
      <c r="C32" t="s">
        <v>221</v>
      </c>
      <c r="D32" s="13">
        <v>19</v>
      </c>
      <c r="E32" s="14">
        <v>108936</v>
      </c>
      <c r="F32" s="14">
        <v>425390</v>
      </c>
      <c r="G32" s="14">
        <v>4465</v>
      </c>
    </row>
    <row r="33" spans="1:7" x14ac:dyDescent="0.25">
      <c r="A33" t="s">
        <v>222</v>
      </c>
      <c r="B33" t="s">
        <v>210</v>
      </c>
      <c r="C33" t="s">
        <v>223</v>
      </c>
      <c r="D33" s="13">
        <v>2</v>
      </c>
      <c r="E33" s="14">
        <v>1663</v>
      </c>
      <c r="F33" s="14">
        <v>4657</v>
      </c>
      <c r="G33" s="14">
        <v>129</v>
      </c>
    </row>
    <row r="34" spans="1:7" x14ac:dyDescent="0.25">
      <c r="A34" t="s">
        <v>222</v>
      </c>
      <c r="B34" t="s">
        <v>212</v>
      </c>
      <c r="C34" t="s">
        <v>223</v>
      </c>
      <c r="D34" s="13">
        <v>1</v>
      </c>
      <c r="E34" s="14">
        <v>38492</v>
      </c>
      <c r="F34" s="14">
        <v>90672</v>
      </c>
      <c r="G34" s="14">
        <v>767</v>
      </c>
    </row>
    <row r="35" spans="1:7" x14ac:dyDescent="0.25">
      <c r="A35" t="s">
        <v>222</v>
      </c>
      <c r="B35" t="s">
        <v>213</v>
      </c>
      <c r="C35" t="s">
        <v>223</v>
      </c>
      <c r="D35" s="13">
        <v>2</v>
      </c>
      <c r="E35" s="14">
        <v>12415</v>
      </c>
      <c r="F35" s="14">
        <v>36074</v>
      </c>
      <c r="G35" s="14">
        <v>686</v>
      </c>
    </row>
    <row r="36" spans="1:7" x14ac:dyDescent="0.25">
      <c r="A36" t="s">
        <v>222</v>
      </c>
      <c r="B36" t="s">
        <v>215</v>
      </c>
      <c r="C36" t="s">
        <v>223</v>
      </c>
      <c r="D36" s="13">
        <v>4</v>
      </c>
      <c r="E36" s="14">
        <v>15908</v>
      </c>
      <c r="F36" s="14">
        <v>69133</v>
      </c>
      <c r="G36" s="14">
        <v>594</v>
      </c>
    </row>
    <row r="37" spans="1:7" x14ac:dyDescent="0.25">
      <c r="A37" t="s">
        <v>222</v>
      </c>
      <c r="B37" t="s">
        <v>216</v>
      </c>
      <c r="C37" t="s">
        <v>223</v>
      </c>
      <c r="D37" s="13">
        <v>1</v>
      </c>
      <c r="E37" s="14">
        <v>1927</v>
      </c>
      <c r="F37" s="14">
        <v>17683</v>
      </c>
      <c r="G37" s="14">
        <v>31</v>
      </c>
    </row>
    <row r="38" spans="1:7" x14ac:dyDescent="0.25">
      <c r="A38" t="s">
        <v>222</v>
      </c>
      <c r="B38" t="s">
        <v>216</v>
      </c>
      <c r="C38" t="s">
        <v>223</v>
      </c>
      <c r="D38" s="13">
        <v>13</v>
      </c>
      <c r="E38" s="14">
        <v>101922</v>
      </c>
      <c r="F38" s="14">
        <v>327742</v>
      </c>
      <c r="G38" s="14">
        <v>4204</v>
      </c>
    </row>
    <row r="39" spans="1:7" x14ac:dyDescent="0.25">
      <c r="A39" t="s">
        <v>222</v>
      </c>
      <c r="B39" t="s">
        <v>217</v>
      </c>
      <c r="C39" t="s">
        <v>223</v>
      </c>
      <c r="D39" s="13">
        <v>26</v>
      </c>
      <c r="E39" s="14">
        <v>502636</v>
      </c>
      <c r="F39" s="14">
        <v>1110412</v>
      </c>
      <c r="G39" s="14"/>
    </row>
    <row r="40" spans="1:7" x14ac:dyDescent="0.25">
      <c r="A40" t="s">
        <v>222</v>
      </c>
      <c r="B40" t="s">
        <v>218</v>
      </c>
      <c r="C40" t="s">
        <v>223</v>
      </c>
      <c r="D40" s="13">
        <v>3</v>
      </c>
      <c r="E40" s="14">
        <v>18153</v>
      </c>
      <c r="F40" s="14">
        <v>62048</v>
      </c>
      <c r="G40" s="14">
        <v>664</v>
      </c>
    </row>
    <row r="41" spans="1:7" x14ac:dyDescent="0.25">
      <c r="A41" t="s">
        <v>222</v>
      </c>
      <c r="B41" t="s">
        <v>210</v>
      </c>
      <c r="C41" t="s">
        <v>224</v>
      </c>
      <c r="D41" s="13">
        <v>22</v>
      </c>
      <c r="E41" s="14">
        <v>41341</v>
      </c>
      <c r="F41" s="14">
        <v>171030</v>
      </c>
      <c r="G41" s="14">
        <v>1560</v>
      </c>
    </row>
    <row r="42" spans="1:7" x14ac:dyDescent="0.25">
      <c r="A42" t="s">
        <v>222</v>
      </c>
      <c r="B42" t="s">
        <v>212</v>
      </c>
      <c r="C42" t="s">
        <v>224</v>
      </c>
      <c r="D42" s="13">
        <v>4</v>
      </c>
      <c r="E42" s="14">
        <v>71618</v>
      </c>
      <c r="F42" s="14">
        <v>138897</v>
      </c>
      <c r="G42" s="14">
        <v>2484</v>
      </c>
    </row>
    <row r="43" spans="1:7" x14ac:dyDescent="0.25">
      <c r="A43" t="s">
        <v>222</v>
      </c>
      <c r="B43" t="s">
        <v>213</v>
      </c>
      <c r="C43" t="s">
        <v>224</v>
      </c>
      <c r="D43" s="13">
        <v>3</v>
      </c>
      <c r="E43" s="14">
        <v>26888</v>
      </c>
      <c r="F43" s="14">
        <v>60544</v>
      </c>
      <c r="G43" s="14">
        <v>1140</v>
      </c>
    </row>
    <row r="44" spans="1:7" x14ac:dyDescent="0.25">
      <c r="A44" t="s">
        <v>222</v>
      </c>
      <c r="B44" t="s">
        <v>214</v>
      </c>
      <c r="C44" t="s">
        <v>224</v>
      </c>
      <c r="D44" s="13">
        <v>3</v>
      </c>
      <c r="E44" s="14">
        <v>736</v>
      </c>
      <c r="F44" s="14">
        <v>3529</v>
      </c>
      <c r="G44" s="14">
        <v>51</v>
      </c>
    </row>
    <row r="45" spans="1:7" x14ac:dyDescent="0.25">
      <c r="A45" t="s">
        <v>222</v>
      </c>
      <c r="B45" t="s">
        <v>215</v>
      </c>
      <c r="C45" t="s">
        <v>224</v>
      </c>
      <c r="D45" s="13">
        <v>27</v>
      </c>
      <c r="E45" s="14">
        <v>109808</v>
      </c>
      <c r="F45" s="14">
        <v>440623</v>
      </c>
      <c r="G45" s="14">
        <v>3311</v>
      </c>
    </row>
    <row r="46" spans="1:7" x14ac:dyDescent="0.25">
      <c r="A46" t="s">
        <v>222</v>
      </c>
      <c r="B46" t="s">
        <v>216</v>
      </c>
      <c r="C46" t="s">
        <v>224</v>
      </c>
      <c r="D46" s="13">
        <v>17</v>
      </c>
      <c r="E46" s="14">
        <v>15951</v>
      </c>
      <c r="F46" s="14">
        <v>119953</v>
      </c>
      <c r="G46" s="14">
        <v>592</v>
      </c>
    </row>
    <row r="47" spans="1:7" x14ac:dyDescent="0.25">
      <c r="A47" t="s">
        <v>222</v>
      </c>
      <c r="B47" t="s">
        <v>217</v>
      </c>
      <c r="C47" t="s">
        <v>224</v>
      </c>
      <c r="D47" s="13">
        <v>5</v>
      </c>
      <c r="E47" s="14">
        <v>69470</v>
      </c>
      <c r="F47" s="14">
        <v>226247</v>
      </c>
      <c r="G47" s="14">
        <v>2114</v>
      </c>
    </row>
    <row r="48" spans="1:7" x14ac:dyDescent="0.25">
      <c r="A48" t="s">
        <v>222</v>
      </c>
      <c r="B48" t="s">
        <v>218</v>
      </c>
      <c r="C48" t="s">
        <v>224</v>
      </c>
      <c r="D48" s="13">
        <v>14</v>
      </c>
      <c r="E48" s="14">
        <v>111396</v>
      </c>
      <c r="F48" s="14">
        <v>339166</v>
      </c>
      <c r="G48" s="14">
        <v>3036</v>
      </c>
    </row>
    <row r="49" spans="1:7" x14ac:dyDescent="0.25">
      <c r="A49" t="s">
        <v>222</v>
      </c>
      <c r="B49" t="s">
        <v>210</v>
      </c>
      <c r="C49" t="s">
        <v>225</v>
      </c>
      <c r="D49" s="13">
        <v>14</v>
      </c>
      <c r="E49" s="14">
        <v>65610</v>
      </c>
      <c r="F49" s="14">
        <v>301779</v>
      </c>
      <c r="G49" s="14">
        <v>2829</v>
      </c>
    </row>
    <row r="50" spans="1:7" x14ac:dyDescent="0.25">
      <c r="A50" t="s">
        <v>222</v>
      </c>
      <c r="B50" t="s">
        <v>212</v>
      </c>
      <c r="C50" t="s">
        <v>225</v>
      </c>
      <c r="D50" s="13">
        <v>12</v>
      </c>
      <c r="E50" s="14">
        <v>175694</v>
      </c>
      <c r="F50" s="14">
        <v>595118</v>
      </c>
      <c r="G50" s="14">
        <v>9845</v>
      </c>
    </row>
    <row r="51" spans="1:7" x14ac:dyDescent="0.25">
      <c r="A51" t="s">
        <v>222</v>
      </c>
      <c r="B51" t="s">
        <v>213</v>
      </c>
      <c r="C51" t="s">
        <v>225</v>
      </c>
      <c r="D51" s="13">
        <v>16</v>
      </c>
      <c r="E51" s="14">
        <v>161679</v>
      </c>
      <c r="F51" s="14">
        <v>468267</v>
      </c>
      <c r="G51" s="14">
        <v>5373</v>
      </c>
    </row>
    <row r="52" spans="1:7" x14ac:dyDescent="0.25">
      <c r="A52" t="s">
        <v>222</v>
      </c>
      <c r="B52" t="s">
        <v>214</v>
      </c>
      <c r="C52" t="s">
        <v>225</v>
      </c>
      <c r="D52" s="13">
        <v>3</v>
      </c>
      <c r="E52" s="14">
        <v>977</v>
      </c>
      <c r="F52" s="14">
        <v>4618</v>
      </c>
      <c r="G52" s="14">
        <v>62</v>
      </c>
    </row>
    <row r="53" spans="1:7" x14ac:dyDescent="0.25">
      <c r="A53" t="s">
        <v>222</v>
      </c>
      <c r="B53" t="s">
        <v>215</v>
      </c>
      <c r="C53" t="s">
        <v>225</v>
      </c>
      <c r="D53" s="13">
        <v>17</v>
      </c>
      <c r="E53" s="14">
        <v>243342</v>
      </c>
      <c r="F53" s="14">
        <v>928112</v>
      </c>
      <c r="G53" s="14">
        <v>7940</v>
      </c>
    </row>
    <row r="54" spans="1:7" x14ac:dyDescent="0.25">
      <c r="A54" t="s">
        <v>222</v>
      </c>
      <c r="B54" t="s">
        <v>216</v>
      </c>
      <c r="C54" t="s">
        <v>225</v>
      </c>
      <c r="D54" s="13">
        <v>11</v>
      </c>
      <c r="E54" s="14">
        <v>38961</v>
      </c>
      <c r="F54" s="14">
        <v>230819</v>
      </c>
      <c r="G54" s="14">
        <v>1316</v>
      </c>
    </row>
    <row r="55" spans="1:7" x14ac:dyDescent="0.25">
      <c r="A55" t="s">
        <v>222</v>
      </c>
      <c r="B55" t="s">
        <v>217</v>
      </c>
      <c r="C55" t="s">
        <v>225</v>
      </c>
      <c r="D55" s="13">
        <v>9</v>
      </c>
      <c r="E55" s="14">
        <v>141287</v>
      </c>
      <c r="F55" s="14">
        <v>424473</v>
      </c>
      <c r="G55" s="14">
        <v>3861</v>
      </c>
    </row>
    <row r="56" spans="1:7" x14ac:dyDescent="0.25">
      <c r="A56" t="s">
        <v>222</v>
      </c>
      <c r="B56" t="s">
        <v>218</v>
      </c>
      <c r="C56" t="s">
        <v>225</v>
      </c>
      <c r="D56" s="13">
        <v>23</v>
      </c>
      <c r="E56" s="14">
        <v>140189</v>
      </c>
      <c r="F56" s="14">
        <v>403156</v>
      </c>
      <c r="G56" s="14">
        <v>4812</v>
      </c>
    </row>
    <row r="57" spans="1:7" x14ac:dyDescent="0.25">
      <c r="A57" t="s">
        <v>222</v>
      </c>
      <c r="B57" t="s">
        <v>210</v>
      </c>
      <c r="C57" t="s">
        <v>226</v>
      </c>
      <c r="D57" s="13">
        <v>18</v>
      </c>
      <c r="E57" s="14">
        <v>76349</v>
      </c>
      <c r="F57" s="14">
        <v>341911</v>
      </c>
      <c r="G57" s="14">
        <v>3290</v>
      </c>
    </row>
    <row r="58" spans="1:7" x14ac:dyDescent="0.25">
      <c r="A58" t="s">
        <v>222</v>
      </c>
      <c r="B58" t="s">
        <v>212</v>
      </c>
      <c r="C58" t="s">
        <v>226</v>
      </c>
      <c r="D58" s="13">
        <v>18</v>
      </c>
      <c r="E58" s="14">
        <v>311341</v>
      </c>
      <c r="F58" s="14">
        <v>502959</v>
      </c>
      <c r="G58" s="14">
        <v>12247</v>
      </c>
    </row>
    <row r="59" spans="1:7" x14ac:dyDescent="0.25">
      <c r="A59" t="s">
        <v>222</v>
      </c>
      <c r="B59" t="s">
        <v>213</v>
      </c>
      <c r="C59" t="s">
        <v>226</v>
      </c>
      <c r="D59" s="13">
        <v>8</v>
      </c>
      <c r="E59" s="14">
        <v>108906</v>
      </c>
      <c r="F59" s="14">
        <v>328209</v>
      </c>
      <c r="G59" s="14">
        <v>2665</v>
      </c>
    </row>
    <row r="60" spans="1:7" x14ac:dyDescent="0.25">
      <c r="A60" t="s">
        <v>222</v>
      </c>
      <c r="B60" t="s">
        <v>214</v>
      </c>
      <c r="C60" t="s">
        <v>226</v>
      </c>
      <c r="D60" s="13">
        <v>4</v>
      </c>
      <c r="E60" s="14">
        <v>1650</v>
      </c>
      <c r="F60" s="14">
        <v>24253</v>
      </c>
      <c r="G60" s="14">
        <v>64</v>
      </c>
    </row>
    <row r="61" spans="1:7" x14ac:dyDescent="0.25">
      <c r="A61" t="s">
        <v>222</v>
      </c>
      <c r="B61" t="s">
        <v>215</v>
      </c>
      <c r="C61" t="s">
        <v>226</v>
      </c>
      <c r="D61" s="13">
        <v>12</v>
      </c>
      <c r="E61" s="14">
        <v>170694</v>
      </c>
      <c r="F61" s="14">
        <v>865325</v>
      </c>
      <c r="G61" s="14">
        <v>5925</v>
      </c>
    </row>
    <row r="62" spans="1:7" x14ac:dyDescent="0.25">
      <c r="A62" t="s">
        <v>222</v>
      </c>
      <c r="B62" t="s">
        <v>216</v>
      </c>
      <c r="C62" t="s">
        <v>226</v>
      </c>
      <c r="D62" s="13">
        <v>19</v>
      </c>
      <c r="E62" s="14">
        <v>19686</v>
      </c>
      <c r="F62" s="14">
        <v>118262</v>
      </c>
      <c r="G62" s="14">
        <v>824</v>
      </c>
    </row>
    <row r="63" spans="1:7" x14ac:dyDescent="0.25">
      <c r="A63" t="s">
        <v>222</v>
      </c>
      <c r="B63" t="s">
        <v>217</v>
      </c>
      <c r="C63" t="s">
        <v>226</v>
      </c>
      <c r="D63" s="13">
        <v>3</v>
      </c>
      <c r="E63" s="14">
        <v>41939</v>
      </c>
      <c r="F63" s="14">
        <v>112366</v>
      </c>
      <c r="G63" s="14">
        <v>1266</v>
      </c>
    </row>
    <row r="64" spans="1:7" x14ac:dyDescent="0.25">
      <c r="A64" t="s">
        <v>222</v>
      </c>
      <c r="B64" t="s">
        <v>218</v>
      </c>
      <c r="C64" t="s">
        <v>226</v>
      </c>
      <c r="D64" s="13">
        <v>17</v>
      </c>
      <c r="E64" s="14">
        <v>167780</v>
      </c>
      <c r="F64" s="14">
        <v>538624</v>
      </c>
      <c r="G64" s="14">
        <v>4150</v>
      </c>
    </row>
    <row r="65" spans="1:7" x14ac:dyDescent="0.25">
      <c r="A65" t="s">
        <v>222</v>
      </c>
      <c r="B65" t="s">
        <v>210</v>
      </c>
      <c r="C65" t="s">
        <v>227</v>
      </c>
      <c r="D65" s="13">
        <v>31</v>
      </c>
      <c r="E65" s="14">
        <v>54449</v>
      </c>
      <c r="F65" s="14">
        <v>289527</v>
      </c>
      <c r="G65" s="14">
        <v>2321</v>
      </c>
    </row>
    <row r="66" spans="1:7" x14ac:dyDescent="0.25">
      <c r="A66" t="s">
        <v>222</v>
      </c>
      <c r="B66" t="s">
        <v>212</v>
      </c>
      <c r="C66" t="s">
        <v>227</v>
      </c>
      <c r="D66" s="13">
        <v>13</v>
      </c>
      <c r="E66" s="14">
        <v>151402</v>
      </c>
      <c r="F66" s="14">
        <v>401374</v>
      </c>
      <c r="G66" s="14">
        <v>7159</v>
      </c>
    </row>
    <row r="67" spans="1:7" x14ac:dyDescent="0.25">
      <c r="A67" t="s">
        <v>222</v>
      </c>
      <c r="B67" t="s">
        <v>213</v>
      </c>
      <c r="C67" t="s">
        <v>227</v>
      </c>
      <c r="D67" s="13">
        <v>13</v>
      </c>
      <c r="E67" s="14">
        <v>151458</v>
      </c>
      <c r="F67" s="14">
        <v>446963</v>
      </c>
      <c r="G67" s="14">
        <v>4870</v>
      </c>
    </row>
    <row r="68" spans="1:7" x14ac:dyDescent="0.25">
      <c r="A68" t="s">
        <v>222</v>
      </c>
      <c r="B68" t="s">
        <v>214</v>
      </c>
      <c r="C68" t="s">
        <v>227</v>
      </c>
      <c r="D68" s="13">
        <v>2</v>
      </c>
      <c r="E68" s="14">
        <v>5217</v>
      </c>
      <c r="F68" s="14">
        <v>11111</v>
      </c>
      <c r="G68" s="14"/>
    </row>
    <row r="69" spans="1:7" x14ac:dyDescent="0.25">
      <c r="A69" t="s">
        <v>222</v>
      </c>
      <c r="B69" t="s">
        <v>215</v>
      </c>
      <c r="C69" t="s">
        <v>227</v>
      </c>
      <c r="D69" s="13">
        <v>14</v>
      </c>
      <c r="E69" s="14">
        <v>172002</v>
      </c>
      <c r="F69" s="14">
        <v>625925</v>
      </c>
      <c r="G69" s="14">
        <v>5620</v>
      </c>
    </row>
    <row r="70" spans="1:7" x14ac:dyDescent="0.25">
      <c r="A70" t="s">
        <v>222</v>
      </c>
      <c r="B70" t="s">
        <v>216</v>
      </c>
      <c r="C70" t="s">
        <v>227</v>
      </c>
      <c r="D70" s="13">
        <v>10</v>
      </c>
      <c r="E70" s="14">
        <v>9165</v>
      </c>
      <c r="F70" s="14">
        <v>42239</v>
      </c>
      <c r="G70" s="14">
        <v>354</v>
      </c>
    </row>
    <row r="71" spans="1:7" x14ac:dyDescent="0.25">
      <c r="A71" t="s">
        <v>222</v>
      </c>
      <c r="B71" t="s">
        <v>217</v>
      </c>
      <c r="C71" t="s">
        <v>227</v>
      </c>
      <c r="D71" s="13">
        <v>5</v>
      </c>
      <c r="E71" s="14">
        <v>68962</v>
      </c>
      <c r="F71" s="14">
        <v>162447</v>
      </c>
      <c r="G71" s="14">
        <v>1978</v>
      </c>
    </row>
    <row r="72" spans="1:7" x14ac:dyDescent="0.25">
      <c r="A72" t="s">
        <v>222</v>
      </c>
      <c r="B72" t="s">
        <v>218</v>
      </c>
      <c r="C72" t="s">
        <v>227</v>
      </c>
      <c r="D72" s="13">
        <v>25</v>
      </c>
      <c r="E72" s="14">
        <v>149354</v>
      </c>
      <c r="F72" s="14">
        <v>527226</v>
      </c>
      <c r="G72" s="14">
        <v>5084</v>
      </c>
    </row>
    <row r="73" spans="1:7" x14ac:dyDescent="0.25">
      <c r="A73" t="s">
        <v>222</v>
      </c>
      <c r="B73" t="s">
        <v>210</v>
      </c>
      <c r="C73" t="s">
        <v>228</v>
      </c>
      <c r="D73" s="13">
        <v>1</v>
      </c>
      <c r="E73" s="14">
        <v>1179</v>
      </c>
      <c r="F73" s="14">
        <v>1027</v>
      </c>
      <c r="G73" s="14">
        <v>93</v>
      </c>
    </row>
    <row r="74" spans="1:7" x14ac:dyDescent="0.25">
      <c r="A74" t="s">
        <v>222</v>
      </c>
      <c r="B74" t="s">
        <v>212</v>
      </c>
      <c r="C74" t="s">
        <v>228</v>
      </c>
      <c r="D74" s="13">
        <v>4</v>
      </c>
      <c r="E74" s="14">
        <v>71014</v>
      </c>
      <c r="F74" s="14">
        <v>59011</v>
      </c>
      <c r="G74" s="14">
        <v>3784</v>
      </c>
    </row>
    <row r="75" spans="1:7" x14ac:dyDescent="0.25">
      <c r="A75" t="s">
        <v>222</v>
      </c>
      <c r="B75" t="s">
        <v>213</v>
      </c>
      <c r="C75" t="s">
        <v>228</v>
      </c>
      <c r="D75" s="13">
        <v>4</v>
      </c>
      <c r="E75" s="14">
        <v>54791</v>
      </c>
      <c r="F75" s="14">
        <v>181739</v>
      </c>
      <c r="G75" s="14">
        <v>1468</v>
      </c>
    </row>
    <row r="76" spans="1:7" x14ac:dyDescent="0.25">
      <c r="A76" t="s">
        <v>222</v>
      </c>
      <c r="B76" t="s">
        <v>215</v>
      </c>
      <c r="C76" t="s">
        <v>228</v>
      </c>
      <c r="D76" s="13">
        <v>4</v>
      </c>
      <c r="E76" s="14">
        <v>12127</v>
      </c>
      <c r="F76" s="14">
        <v>10234</v>
      </c>
      <c r="G76" s="14">
        <v>500</v>
      </c>
    </row>
    <row r="77" spans="1:7" x14ac:dyDescent="0.25">
      <c r="A77" t="s">
        <v>222</v>
      </c>
      <c r="B77" t="s">
        <v>217</v>
      </c>
      <c r="C77" t="s">
        <v>228</v>
      </c>
      <c r="D77" s="13">
        <v>3</v>
      </c>
      <c r="E77" s="14">
        <v>50146</v>
      </c>
      <c r="F77" s="14">
        <v>113870</v>
      </c>
      <c r="G77" s="14">
        <v>1216</v>
      </c>
    </row>
    <row r="78" spans="1:7" x14ac:dyDescent="0.25">
      <c r="A78" t="s">
        <v>222</v>
      </c>
      <c r="B78" t="s">
        <v>218</v>
      </c>
      <c r="C78" t="s">
        <v>228</v>
      </c>
      <c r="D78" s="13">
        <v>1</v>
      </c>
      <c r="E78" s="14">
        <v>11385</v>
      </c>
      <c r="F78" s="14">
        <v>59192</v>
      </c>
      <c r="G78" s="14">
        <v>273</v>
      </c>
    </row>
    <row r="79" spans="1:7" x14ac:dyDescent="0.25">
      <c r="A79" t="s">
        <v>222</v>
      </c>
      <c r="B79" t="s">
        <v>210</v>
      </c>
      <c r="C79" t="s">
        <v>229</v>
      </c>
      <c r="D79" s="13">
        <v>15</v>
      </c>
      <c r="E79" s="14">
        <v>19196</v>
      </c>
      <c r="F79" s="14">
        <v>41506</v>
      </c>
      <c r="G79" s="14">
        <v>1006</v>
      </c>
    </row>
    <row r="80" spans="1:7" x14ac:dyDescent="0.25">
      <c r="A80" t="s">
        <v>222</v>
      </c>
      <c r="B80" t="s">
        <v>212</v>
      </c>
      <c r="C80" t="s">
        <v>229</v>
      </c>
      <c r="D80" s="13">
        <v>5</v>
      </c>
      <c r="E80" s="14">
        <v>89416</v>
      </c>
      <c r="F80" s="14">
        <v>156288</v>
      </c>
      <c r="G80" s="14">
        <v>3863</v>
      </c>
    </row>
    <row r="81" spans="1:7" x14ac:dyDescent="0.25">
      <c r="A81" t="s">
        <v>222</v>
      </c>
      <c r="B81" t="s">
        <v>213</v>
      </c>
      <c r="C81" t="s">
        <v>229</v>
      </c>
      <c r="D81" s="13">
        <v>16</v>
      </c>
      <c r="E81" s="14">
        <v>203532</v>
      </c>
      <c r="F81" s="14">
        <v>421109</v>
      </c>
      <c r="G81" s="14">
        <v>5722</v>
      </c>
    </row>
    <row r="82" spans="1:7" x14ac:dyDescent="0.25">
      <c r="A82" t="s">
        <v>222</v>
      </c>
      <c r="B82" t="s">
        <v>214</v>
      </c>
      <c r="C82" t="s">
        <v>229</v>
      </c>
      <c r="D82" s="13">
        <v>3</v>
      </c>
      <c r="E82" s="14">
        <v>1520</v>
      </c>
      <c r="F82" s="14">
        <v>23816</v>
      </c>
      <c r="G82" s="14">
        <v>60</v>
      </c>
    </row>
    <row r="83" spans="1:7" x14ac:dyDescent="0.25">
      <c r="A83" t="s">
        <v>222</v>
      </c>
      <c r="B83" t="s">
        <v>215</v>
      </c>
      <c r="C83" t="s">
        <v>229</v>
      </c>
      <c r="D83" s="13">
        <v>19</v>
      </c>
      <c r="E83" s="14">
        <v>90975</v>
      </c>
      <c r="F83" s="14">
        <v>251927</v>
      </c>
      <c r="G83" s="14">
        <v>2372</v>
      </c>
    </row>
    <row r="84" spans="1:7" x14ac:dyDescent="0.25">
      <c r="A84" t="s">
        <v>222</v>
      </c>
      <c r="B84" t="s">
        <v>216</v>
      </c>
      <c r="C84" t="s">
        <v>229</v>
      </c>
      <c r="D84" s="13">
        <v>4</v>
      </c>
      <c r="E84" s="14">
        <v>3449</v>
      </c>
      <c r="F84" s="14">
        <v>28588</v>
      </c>
      <c r="G84" s="14">
        <v>186</v>
      </c>
    </row>
    <row r="85" spans="1:7" x14ac:dyDescent="0.25">
      <c r="A85" t="s">
        <v>222</v>
      </c>
      <c r="B85" t="s">
        <v>217</v>
      </c>
      <c r="C85" t="s">
        <v>229</v>
      </c>
      <c r="D85" s="13">
        <v>5</v>
      </c>
      <c r="E85" s="14">
        <v>91243</v>
      </c>
      <c r="F85" s="14">
        <v>184365</v>
      </c>
      <c r="G85" s="14">
        <v>2388</v>
      </c>
    </row>
    <row r="86" spans="1:7" x14ac:dyDescent="0.25">
      <c r="A86" t="s">
        <v>222</v>
      </c>
      <c r="B86" t="s">
        <v>218</v>
      </c>
      <c r="C86" t="s">
        <v>229</v>
      </c>
      <c r="D86" s="13">
        <v>19</v>
      </c>
      <c r="E86" s="14">
        <v>122546</v>
      </c>
      <c r="F86" s="14">
        <v>362247</v>
      </c>
      <c r="G86" s="14">
        <v>3727</v>
      </c>
    </row>
    <row r="87" spans="1:7" x14ac:dyDescent="0.25">
      <c r="A87" t="s">
        <v>222</v>
      </c>
      <c r="B87" t="s">
        <v>210</v>
      </c>
      <c r="C87" t="s">
        <v>230</v>
      </c>
      <c r="D87" s="13">
        <v>23</v>
      </c>
      <c r="E87" s="14">
        <v>36244</v>
      </c>
      <c r="F87" s="14">
        <v>209271</v>
      </c>
      <c r="G87" s="14">
        <v>1455</v>
      </c>
    </row>
    <row r="88" spans="1:7" x14ac:dyDescent="0.25">
      <c r="A88" t="s">
        <v>222</v>
      </c>
      <c r="B88" t="s">
        <v>212</v>
      </c>
      <c r="C88" t="s">
        <v>230</v>
      </c>
      <c r="D88" s="13">
        <v>2</v>
      </c>
      <c r="E88" s="14">
        <v>37271</v>
      </c>
      <c r="F88" s="14">
        <v>91670</v>
      </c>
      <c r="G88" s="14">
        <v>1761</v>
      </c>
    </row>
    <row r="89" spans="1:7" x14ac:dyDescent="0.25">
      <c r="A89" t="s">
        <v>222</v>
      </c>
      <c r="B89" t="s">
        <v>213</v>
      </c>
      <c r="C89" t="s">
        <v>230</v>
      </c>
      <c r="D89" s="13">
        <v>2</v>
      </c>
      <c r="E89" s="14">
        <v>28249</v>
      </c>
      <c r="F89" s="14">
        <v>69058</v>
      </c>
      <c r="G89" s="14">
        <v>651</v>
      </c>
    </row>
    <row r="90" spans="1:7" x14ac:dyDescent="0.25">
      <c r="A90" t="s">
        <v>222</v>
      </c>
      <c r="B90" t="s">
        <v>214</v>
      </c>
      <c r="C90" t="s">
        <v>230</v>
      </c>
      <c r="D90" s="13">
        <v>3</v>
      </c>
      <c r="E90" s="14">
        <v>1249</v>
      </c>
      <c r="F90" s="14">
        <v>4611</v>
      </c>
      <c r="G90" s="14">
        <v>48</v>
      </c>
    </row>
    <row r="91" spans="1:7" x14ac:dyDescent="0.25">
      <c r="A91" t="s">
        <v>222</v>
      </c>
      <c r="B91" t="s">
        <v>215</v>
      </c>
      <c r="C91" t="s">
        <v>230</v>
      </c>
      <c r="D91" s="13">
        <v>13</v>
      </c>
      <c r="E91" s="14">
        <v>42442</v>
      </c>
      <c r="F91" s="14">
        <v>132283</v>
      </c>
      <c r="G91" s="14">
        <v>1829</v>
      </c>
    </row>
    <row r="92" spans="1:7" x14ac:dyDescent="0.25">
      <c r="A92" t="s">
        <v>222</v>
      </c>
      <c r="B92" t="s">
        <v>216</v>
      </c>
      <c r="C92" t="s">
        <v>230</v>
      </c>
      <c r="D92" s="13">
        <v>14</v>
      </c>
      <c r="E92" s="14">
        <v>9969</v>
      </c>
      <c r="F92" s="14">
        <v>74848</v>
      </c>
      <c r="G92" s="14">
        <v>549</v>
      </c>
    </row>
    <row r="93" spans="1:7" x14ac:dyDescent="0.25">
      <c r="A93" t="s">
        <v>222</v>
      </c>
      <c r="B93" t="s">
        <v>217</v>
      </c>
      <c r="C93" t="s">
        <v>230</v>
      </c>
      <c r="D93" s="13">
        <v>2</v>
      </c>
      <c r="E93" s="14">
        <v>19964</v>
      </c>
      <c r="F93" s="14">
        <v>62256</v>
      </c>
      <c r="G93" s="14">
        <v>954</v>
      </c>
    </row>
    <row r="94" spans="1:7" x14ac:dyDescent="0.25">
      <c r="A94" t="s">
        <v>222</v>
      </c>
      <c r="B94" t="s">
        <v>218</v>
      </c>
      <c r="C94" t="s">
        <v>230</v>
      </c>
      <c r="D94" s="13">
        <v>16</v>
      </c>
      <c r="E94" s="14">
        <v>106676</v>
      </c>
      <c r="F94" s="14">
        <v>389861</v>
      </c>
      <c r="G94" s="14">
        <v>3160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Indexy</vt:lpstr>
      <vt:lpstr>Missing values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Charlotka</dc:creator>
  <cp:lastModifiedBy>mPriezvisko</cp:lastModifiedBy>
  <dcterms:created xsi:type="dcterms:W3CDTF">2016-10-10T07:32:43Z</dcterms:created>
  <dcterms:modified xsi:type="dcterms:W3CDTF">2019-02-26T09:55:08Z</dcterms:modified>
</cp:coreProperties>
</file>