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temp\RBP\"/>
    </mc:Choice>
  </mc:AlternateContent>
  <bookViews>
    <workbookView xWindow="0" yWindow="0" windowWidth="21600" windowHeight="9600"/>
  </bookViews>
  <sheets>
    <sheet name="TRAIN" sheetId="1" r:id="rId1"/>
    <sheet name="Hárok1" sheetId="2" state="hidden" r:id="rId2"/>
  </sheets>
  <definedNames>
    <definedName name="_xlnm._FilterDatabase" localSheetId="1" hidden="1">Hárok1!$A$1:$G$715</definedName>
    <definedName name="_xlnm._FilterDatabase" localSheetId="0" hidden="1">TRAIN!$P$1:$U$1</definedName>
  </definedNames>
  <calcPr calcId="162913"/>
  <pivotCaches>
    <pivotCache cacheId="1" r:id="rId3"/>
    <pivotCache cacheId="3" r:id="rId4"/>
  </pivotCaches>
</workbook>
</file>

<file path=xl/calcChain.xml><?xml version="1.0" encoding="utf-8"?>
<calcChain xmlns="http://schemas.openxmlformats.org/spreadsheetml/2006/main">
  <c r="AB2" i="1" l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B603" i="1"/>
  <c r="AB604" i="1"/>
  <c r="AB605" i="1"/>
  <c r="AB606" i="1"/>
  <c r="AB607" i="1"/>
  <c r="AB608" i="1"/>
  <c r="AB609" i="1"/>
  <c r="AB610" i="1"/>
  <c r="AB611" i="1"/>
  <c r="AB612" i="1"/>
  <c r="AB613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4" i="1"/>
  <c r="AB635" i="1"/>
  <c r="AB636" i="1"/>
  <c r="AB637" i="1"/>
  <c r="AB638" i="1"/>
  <c r="AB639" i="1"/>
  <c r="AB640" i="1"/>
  <c r="AB641" i="1"/>
  <c r="AB642" i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B657" i="1"/>
  <c r="AB658" i="1"/>
  <c r="AB659" i="1"/>
  <c r="AB660" i="1"/>
  <c r="AB661" i="1"/>
  <c r="AB662" i="1"/>
  <c r="AB663" i="1"/>
  <c r="AB664" i="1"/>
  <c r="AB665" i="1"/>
  <c r="AB666" i="1"/>
  <c r="AB667" i="1"/>
  <c r="AB668" i="1"/>
  <c r="AB669" i="1"/>
  <c r="AB670" i="1"/>
  <c r="AB671" i="1"/>
  <c r="AB672" i="1"/>
  <c r="AB673" i="1"/>
  <c r="AB674" i="1"/>
  <c r="AB675" i="1"/>
  <c r="AB676" i="1"/>
  <c r="AB677" i="1"/>
  <c r="AB678" i="1"/>
  <c r="AB679" i="1"/>
  <c r="AB680" i="1"/>
  <c r="AB681" i="1"/>
  <c r="AB682" i="1"/>
  <c r="AB683" i="1"/>
  <c r="AB684" i="1"/>
  <c r="AB685" i="1"/>
  <c r="AB686" i="1"/>
  <c r="AB687" i="1"/>
  <c r="AB688" i="1"/>
  <c r="AB689" i="1"/>
  <c r="AB690" i="1"/>
  <c r="AB691" i="1"/>
  <c r="AB692" i="1"/>
  <c r="AB693" i="1"/>
  <c r="AB694" i="1"/>
  <c r="AB695" i="1"/>
  <c r="AB696" i="1"/>
  <c r="AB697" i="1"/>
  <c r="AB698" i="1"/>
  <c r="AB699" i="1"/>
  <c r="AB700" i="1"/>
  <c r="AB701" i="1"/>
  <c r="AB702" i="1"/>
  <c r="AB703" i="1"/>
  <c r="AB704" i="1"/>
  <c r="AB705" i="1"/>
  <c r="AB706" i="1"/>
  <c r="AB707" i="1"/>
  <c r="AB708" i="1"/>
  <c r="AB709" i="1"/>
  <c r="AB710" i="1"/>
  <c r="AB711" i="1"/>
  <c r="AB712" i="1"/>
  <c r="AB713" i="1"/>
  <c r="AB714" i="1"/>
  <c r="AB715" i="1"/>
  <c r="AB3" i="1"/>
  <c r="AB4" i="1"/>
  <c r="AB5" i="1"/>
  <c r="AB6" i="1"/>
  <c r="AB7" i="1"/>
  <c r="AB8" i="1"/>
  <c r="W4" i="2" l="1"/>
  <c r="Z2" i="2" s="1"/>
  <c r="Y3" i="2" l="1"/>
  <c r="AA2" i="2"/>
  <c r="AE13" i="2" l="1"/>
  <c r="AE17" i="2"/>
  <c r="AE21" i="2"/>
  <c r="AE25" i="2"/>
  <c r="AE37" i="2"/>
  <c r="AE45" i="2"/>
  <c r="AE53" i="2"/>
  <c r="AE61" i="2"/>
  <c r="AE101" i="2"/>
  <c r="AE105" i="2"/>
  <c r="AE117" i="2"/>
  <c r="AE133" i="2"/>
  <c r="AE149" i="2"/>
  <c r="AE165" i="2"/>
  <c r="AE185" i="2"/>
  <c r="AE193" i="2"/>
  <c r="AE225" i="2"/>
  <c r="AE229" i="2"/>
  <c r="AE237" i="2"/>
  <c r="AE245" i="2"/>
  <c r="AE285" i="2"/>
  <c r="AE301" i="2"/>
  <c r="AE305" i="2"/>
  <c r="AE313" i="2"/>
  <c r="AE10" i="2"/>
  <c r="AE15" i="2"/>
  <c r="AE31" i="2"/>
  <c r="AE36" i="2"/>
  <c r="AE52" i="2"/>
  <c r="AE68" i="2"/>
  <c r="AE90" i="2"/>
  <c r="AE116" i="2"/>
  <c r="AE143" i="2"/>
  <c r="AE148" i="2"/>
  <c r="AE154" i="2"/>
  <c r="AE164" i="2"/>
  <c r="AE186" i="2"/>
  <c r="AE212" i="2"/>
  <c r="AE244" i="2"/>
  <c r="AE250" i="2"/>
  <c r="AE282" i="2"/>
  <c r="AE298" i="2"/>
  <c r="AE385" i="2"/>
  <c r="AE11" i="2"/>
  <c r="AE32" i="2"/>
  <c r="AE46" i="2"/>
  <c r="AE88" i="2"/>
  <c r="AE96" i="2"/>
  <c r="AE110" i="2"/>
  <c r="AE118" i="2"/>
  <c r="AE139" i="2"/>
  <c r="AE216" i="2"/>
  <c r="AE246" i="2"/>
  <c r="AE267" i="2"/>
  <c r="AE310" i="2"/>
  <c r="AE331" i="2"/>
  <c r="AE338" i="2"/>
  <c r="AE344" i="2"/>
  <c r="AE350" i="2"/>
  <c r="AE360" i="2"/>
  <c r="AE376" i="2"/>
  <c r="AE392" i="2"/>
  <c r="AE403" i="2"/>
  <c r="AE424" i="2"/>
  <c r="AE457" i="2"/>
  <c r="AE465" i="2"/>
  <c r="AE489" i="2"/>
  <c r="AE493" i="2"/>
  <c r="AE35" i="2"/>
  <c r="AE72" i="2"/>
  <c r="AE112" i="2"/>
  <c r="AE120" i="2"/>
  <c r="AE140" i="2"/>
  <c r="AE168" i="2"/>
  <c r="AE311" i="2"/>
  <c r="AE328" i="2"/>
  <c r="AE362" i="2"/>
  <c r="AE404" i="2"/>
  <c r="AE426" i="2"/>
  <c r="AE431" i="2"/>
  <c r="AE436" i="2"/>
  <c r="AE511" i="2"/>
  <c r="AE527" i="2"/>
  <c r="AE535" i="2"/>
  <c r="AE547" i="2"/>
  <c r="AE559" i="2"/>
  <c r="AE575" i="2"/>
  <c r="AE579" i="2"/>
  <c r="AE595" i="2"/>
  <c r="AE599" i="2"/>
  <c r="AE623" i="2"/>
  <c r="AE663" i="2"/>
  <c r="AE683" i="2"/>
  <c r="AE703" i="2"/>
  <c r="AE8" i="2"/>
  <c r="AE38" i="2"/>
  <c r="AE56" i="2"/>
  <c r="AE66" i="2"/>
  <c r="AE134" i="2"/>
  <c r="AE179" i="2"/>
  <c r="AE190" i="2"/>
  <c r="AE275" i="2"/>
  <c r="AE304" i="2"/>
  <c r="AE342" i="2"/>
  <c r="AE348" i="2"/>
  <c r="AE356" i="2"/>
  <c r="AE384" i="2"/>
  <c r="AE432" i="2"/>
  <c r="AE438" i="2"/>
  <c r="AE23" i="2"/>
  <c r="AE156" i="2"/>
  <c r="AE194" i="2"/>
  <c r="AE270" i="2"/>
  <c r="AE307" i="2"/>
  <c r="AE359" i="2"/>
  <c r="AE503" i="2"/>
  <c r="AE510" i="2"/>
  <c r="AE516" i="2"/>
  <c r="AE537" i="2"/>
  <c r="AE542" i="2"/>
  <c r="AE548" i="2"/>
  <c r="AE574" i="2"/>
  <c r="AE606" i="2"/>
  <c r="AE612" i="2"/>
  <c r="AE628" i="2"/>
  <c r="AE665" i="2"/>
  <c r="AE676" i="2"/>
  <c r="AE702" i="2"/>
  <c r="AE713" i="2"/>
  <c r="AE50" i="2"/>
  <c r="AE570" i="2"/>
  <c r="AE597" i="2"/>
  <c r="AE624" i="2"/>
  <c r="AE629" i="2"/>
  <c r="AE666" i="2"/>
  <c r="AE672" i="2"/>
  <c r="AE682" i="2"/>
  <c r="AE704" i="2"/>
  <c r="AE91" i="2"/>
  <c r="AE128" i="2"/>
  <c r="AE147" i="2"/>
  <c r="AE184" i="2"/>
  <c r="AE242" i="2"/>
  <c r="AE299" i="2"/>
  <c r="AE336" i="2"/>
  <c r="AE632" i="2"/>
  <c r="AE685" i="2"/>
  <c r="AE423" i="2"/>
  <c r="AE518" i="2"/>
  <c r="AE550" i="2"/>
  <c r="AE604" i="2"/>
  <c r="AE646" i="2"/>
  <c r="AE657" i="2"/>
  <c r="AE668" i="2"/>
  <c r="AE135" i="2"/>
  <c r="AE400" i="2"/>
  <c r="AE450" i="2"/>
  <c r="AE508" i="2"/>
  <c r="AE541" i="2"/>
  <c r="AE584" i="2"/>
  <c r="AE680" i="2"/>
  <c r="Z3" i="2"/>
  <c r="Y4" i="2" s="1"/>
  <c r="AE155" i="2"/>
  <c r="AE230" i="2"/>
  <c r="AE456" i="2"/>
  <c r="AE513" i="2"/>
  <c r="AE545" i="2"/>
  <c r="AE620" i="2"/>
  <c r="AE630" i="2"/>
  <c r="AE641" i="2"/>
  <c r="AE652" i="2"/>
  <c r="AE662" i="2"/>
  <c r="AE673" i="2"/>
  <c r="AE439" i="2"/>
  <c r="AE546" i="2"/>
  <c r="AE557" i="2"/>
  <c r="AE600" i="2"/>
  <c r="AE610" i="2"/>
  <c r="AE621" i="2"/>
  <c r="AE642" i="2"/>
  <c r="AE696" i="2"/>
  <c r="AA3" i="2"/>
  <c r="AE598" i="2" s="1"/>
  <c r="AE279" i="2" l="1"/>
  <c r="AE709" i="2"/>
  <c r="AE491" i="2"/>
  <c r="AE536" i="2"/>
  <c r="AE22" i="2"/>
  <c r="Z4" i="2"/>
  <c r="Y5" i="2" s="1"/>
  <c r="AE5" i="2"/>
  <c r="AE69" i="2"/>
  <c r="AE85" i="2"/>
  <c r="AE197" i="2"/>
  <c r="AE261" i="2"/>
  <c r="AE277" i="2"/>
  <c r="AE293" i="2"/>
  <c r="AE309" i="2"/>
  <c r="AE325" i="2"/>
  <c r="AE341" i="2"/>
  <c r="AE20" i="2"/>
  <c r="AE63" i="2"/>
  <c r="AE84" i="2"/>
  <c r="AE170" i="2"/>
  <c r="AE191" i="2"/>
  <c r="AE255" i="2"/>
  <c r="AE276" i="2"/>
  <c r="AE319" i="2"/>
  <c r="AE340" i="2"/>
  <c r="AE357" i="2"/>
  <c r="AE389" i="2"/>
  <c r="AE405" i="2"/>
  <c r="AE421" i="2"/>
  <c r="AE18" i="2"/>
  <c r="AE131" i="2"/>
  <c r="AE160" i="2"/>
  <c r="AE188" i="2"/>
  <c r="AE302" i="2"/>
  <c r="AE398" i="2"/>
  <c r="AE437" i="2"/>
  <c r="AE469" i="2"/>
  <c r="AE485" i="2"/>
  <c r="AE55" i="2"/>
  <c r="AE92" i="2"/>
  <c r="AE206" i="2"/>
  <c r="AE320" i="2"/>
  <c r="AE354" i="2"/>
  <c r="AE383" i="2"/>
  <c r="AE411" i="2"/>
  <c r="AE458" i="2"/>
  <c r="AE479" i="2"/>
  <c r="AE519" i="2"/>
  <c r="AE551" i="2"/>
  <c r="AE583" i="2"/>
  <c r="AE615" i="2"/>
  <c r="AE647" i="2"/>
  <c r="AE679" i="2"/>
  <c r="AE695" i="2"/>
  <c r="AE711" i="2"/>
  <c r="AE28" i="2"/>
  <c r="AE104" i="2"/>
  <c r="AE219" i="2"/>
  <c r="AE294" i="2"/>
  <c r="AE332" i="2"/>
  <c r="AE391" i="2"/>
  <c r="AE99" i="2"/>
  <c r="AE251" i="2"/>
  <c r="AE327" i="2"/>
  <c r="AE388" i="2"/>
  <c r="AE440" i="2"/>
  <c r="AE526" i="2"/>
  <c r="AE590" i="2"/>
  <c r="AE633" i="2"/>
  <c r="AE654" i="2"/>
  <c r="AE697" i="2"/>
  <c r="AE240" i="2"/>
  <c r="AE315" i="2"/>
  <c r="AE379" i="2"/>
  <c r="AE498" i="2"/>
  <c r="AE544" i="2"/>
  <c r="AE565" i="2"/>
  <c r="AE586" i="2"/>
  <c r="AE608" i="2"/>
  <c r="AE650" i="2"/>
  <c r="AE714" i="2"/>
  <c r="AE71" i="2"/>
  <c r="AE222" i="2"/>
  <c r="AE367" i="2"/>
  <c r="AE589" i="2"/>
  <c r="AE706" i="2"/>
  <c r="AE446" i="2"/>
  <c r="AE593" i="2"/>
  <c r="AE636" i="2"/>
  <c r="AE678" i="2"/>
  <c r="AE59" i="2"/>
  <c r="AE358" i="2"/>
  <c r="AE520" i="2"/>
  <c r="AE562" i="2"/>
  <c r="AE605" i="2"/>
  <c r="AE648" i="2"/>
  <c r="AE690" i="2"/>
  <c r="AE78" i="2"/>
  <c r="AE524" i="2"/>
  <c r="AE566" i="2"/>
  <c r="AE694" i="2"/>
  <c r="AE98" i="2"/>
  <c r="AE415" i="2"/>
  <c r="AE487" i="2"/>
  <c r="AE653" i="2"/>
  <c r="AE9" i="2"/>
  <c r="AE41" i="2"/>
  <c r="AE57" i="2"/>
  <c r="AE89" i="2"/>
  <c r="AE121" i="2"/>
  <c r="AE137" i="2"/>
  <c r="AE153" i="2"/>
  <c r="AE169" i="2"/>
  <c r="AE201" i="2"/>
  <c r="AE217" i="2"/>
  <c r="AE233" i="2"/>
  <c r="AE249" i="2"/>
  <c r="AE265" i="2"/>
  <c r="AE281" i="2"/>
  <c r="AE297" i="2"/>
  <c r="AE329" i="2"/>
  <c r="AE4" i="2"/>
  <c r="AE26" i="2"/>
  <c r="AE47" i="2"/>
  <c r="AE111" i="2"/>
  <c r="AE132" i="2"/>
  <c r="AE175" i="2"/>
  <c r="AE196" i="2"/>
  <c r="AE239" i="2"/>
  <c r="AE260" i="2"/>
  <c r="AE303" i="2"/>
  <c r="AE324" i="2"/>
  <c r="AE345" i="2"/>
  <c r="AE361" i="2"/>
  <c r="AE377" i="2"/>
  <c r="AE393" i="2"/>
  <c r="AE409" i="2"/>
  <c r="AE425" i="2"/>
  <c r="AE24" i="2"/>
  <c r="AE54" i="2"/>
  <c r="AE82" i="2"/>
  <c r="AE167" i="2"/>
  <c r="AE195" i="2"/>
  <c r="AE252" i="2"/>
  <c r="AE280" i="2"/>
  <c r="AE382" i="2"/>
  <c r="AE441" i="2"/>
  <c r="AE473" i="2"/>
  <c r="AE505" i="2"/>
  <c r="AE64" i="2"/>
  <c r="AE102" i="2"/>
  <c r="AE178" i="2"/>
  <c r="AE215" i="2"/>
  <c r="AE254" i="2"/>
  <c r="AE291" i="2"/>
  <c r="AE442" i="2"/>
  <c r="AE484" i="2"/>
  <c r="AE506" i="2"/>
  <c r="AE539" i="2"/>
  <c r="AE571" i="2"/>
  <c r="AE587" i="2"/>
  <c r="AE651" i="2"/>
  <c r="AE667" i="2"/>
  <c r="AE699" i="2"/>
  <c r="AE715" i="2"/>
  <c r="AE114" i="2"/>
  <c r="AE151" i="2"/>
  <c r="AE399" i="2"/>
  <c r="AE448" i="2"/>
  <c r="AE43" i="2"/>
  <c r="AE119" i="2"/>
  <c r="AE346" i="2"/>
  <c r="AE402" i="2"/>
  <c r="AE451" i="2"/>
  <c r="AE482" i="2"/>
  <c r="AE532" i="2"/>
  <c r="AE596" i="2"/>
  <c r="AE638" i="2"/>
  <c r="AE660" i="2"/>
  <c r="AE30" i="2"/>
  <c r="AE107" i="2"/>
  <c r="AE183" i="2"/>
  <c r="AE258" i="2"/>
  <c r="AE476" i="2"/>
  <c r="AE504" i="2"/>
  <c r="AE528" i="2"/>
  <c r="AE549" i="2"/>
  <c r="AE592" i="2"/>
  <c r="AE634" i="2"/>
  <c r="AE14" i="2"/>
  <c r="AE166" i="2"/>
  <c r="AE318" i="2"/>
  <c r="AE380" i="2"/>
  <c r="AE343" i="2"/>
  <c r="AE464" i="2"/>
  <c r="AE561" i="2"/>
  <c r="AE480" i="2"/>
  <c r="AE573" i="2"/>
  <c r="AE616" i="2"/>
  <c r="AE701" i="2"/>
  <c r="AE486" i="2"/>
  <c r="AE534" i="2"/>
  <c r="AE172" i="2"/>
  <c r="AE502" i="2"/>
  <c r="AE674" i="2"/>
  <c r="AE33" i="2"/>
  <c r="AE65" i="2"/>
  <c r="AE81" i="2"/>
  <c r="AE97" i="2"/>
  <c r="AE113" i="2"/>
  <c r="AE129" i="2"/>
  <c r="AE145" i="2"/>
  <c r="AE161" i="2"/>
  <c r="AE177" i="2"/>
  <c r="AE209" i="2"/>
  <c r="AE241" i="2"/>
  <c r="AE257" i="2"/>
  <c r="AE289" i="2"/>
  <c r="AE337" i="2"/>
  <c r="AE58" i="2"/>
  <c r="AE79" i="2"/>
  <c r="AE228" i="2"/>
  <c r="AE271" i="2"/>
  <c r="AE314" i="2"/>
  <c r="AE335" i="2"/>
  <c r="AE449" i="2"/>
  <c r="AE481" i="2"/>
  <c r="AE83" i="2"/>
  <c r="AE235" i="2"/>
  <c r="AE515" i="2"/>
  <c r="AE611" i="2"/>
  <c r="AE643" i="2"/>
  <c r="AE675" i="2"/>
  <c r="AE707" i="2"/>
  <c r="AE208" i="2"/>
  <c r="AE284" i="2"/>
  <c r="AE6" i="2"/>
  <c r="AE80" i="2"/>
  <c r="AE232" i="2"/>
  <c r="AE374" i="2"/>
  <c r="AE585" i="2"/>
  <c r="AE670" i="2"/>
  <c r="AE296" i="2"/>
  <c r="AE422" i="2"/>
  <c r="AE77" i="2"/>
  <c r="AE109" i="2"/>
  <c r="AE141" i="2"/>
  <c r="AE173" i="2"/>
  <c r="AE269" i="2"/>
  <c r="AE317" i="2"/>
  <c r="AE333" i="2"/>
  <c r="AE74" i="2"/>
  <c r="AE95" i="2"/>
  <c r="AE180" i="2"/>
  <c r="AE202" i="2"/>
  <c r="AE266" i="2"/>
  <c r="AE287" i="2"/>
  <c r="AE308" i="2"/>
  <c r="AE365" i="2"/>
  <c r="AE381" i="2"/>
  <c r="AE413" i="2"/>
  <c r="AE3" i="2"/>
  <c r="AE60" i="2"/>
  <c r="AE146" i="2"/>
  <c r="AE174" i="2"/>
  <c r="AE231" i="2"/>
  <c r="AE259" i="2"/>
  <c r="AE288" i="2"/>
  <c r="AE316" i="2"/>
  <c r="AE408" i="2"/>
  <c r="AE429" i="2"/>
  <c r="AE445" i="2"/>
  <c r="AE461" i="2"/>
  <c r="AE509" i="2"/>
  <c r="AE187" i="2"/>
  <c r="AE226" i="2"/>
  <c r="AE263" i="2"/>
  <c r="AE300" i="2"/>
  <c r="AE339" i="2"/>
  <c r="AE396" i="2"/>
  <c r="AE447" i="2"/>
  <c r="AE468" i="2"/>
  <c r="AE490" i="2"/>
  <c r="AE591" i="2"/>
  <c r="AE607" i="2"/>
  <c r="AE639" i="2"/>
  <c r="AE655" i="2"/>
  <c r="AE671" i="2"/>
  <c r="AE48" i="2"/>
  <c r="AE86" i="2"/>
  <c r="AE162" i="2"/>
  <c r="AE236" i="2"/>
  <c r="AE312" i="2"/>
  <c r="AE378" i="2"/>
  <c r="AE406" i="2"/>
  <c r="AE62" i="2"/>
  <c r="AE214" i="2"/>
  <c r="AE290" i="2"/>
  <c r="AE416" i="2"/>
  <c r="AE460" i="2"/>
  <c r="AE488" i="2"/>
  <c r="AE558" i="2"/>
  <c r="AE580" i="2"/>
  <c r="AE601" i="2"/>
  <c r="AE644" i="2"/>
  <c r="AE708" i="2"/>
  <c r="AE200" i="2"/>
  <c r="AE278" i="2"/>
  <c r="AE351" i="2"/>
  <c r="AE407" i="2"/>
  <c r="AE455" i="2"/>
  <c r="AE483" i="2"/>
  <c r="AE576" i="2"/>
  <c r="AE640" i="2"/>
  <c r="AE661" i="2"/>
  <c r="AE34" i="2"/>
  <c r="AE108" i="2"/>
  <c r="AE262" i="2"/>
  <c r="AE248" i="2"/>
  <c r="AE115" i="2"/>
  <c r="AE478" i="2"/>
  <c r="AE529" i="2"/>
  <c r="AE572" i="2"/>
  <c r="AE614" i="2"/>
  <c r="AE428" i="2"/>
  <c r="AE494" i="2"/>
  <c r="AE626" i="2"/>
  <c r="AE669" i="2"/>
  <c r="AE712" i="2"/>
  <c r="AE499" i="2"/>
  <c r="AE2" i="2"/>
  <c r="AE326" i="2"/>
  <c r="AE459" i="2"/>
  <c r="AE568" i="2"/>
  <c r="AE401" i="2"/>
  <c r="AE417" i="2"/>
  <c r="AE39" i="2"/>
  <c r="AE67" i="2"/>
  <c r="AE124" i="2"/>
  <c r="AE152" i="2"/>
  <c r="AE182" i="2"/>
  <c r="AE210" i="2"/>
  <c r="AE238" i="2"/>
  <c r="AE323" i="2"/>
  <c r="AE371" i="2"/>
  <c r="AE414" i="2"/>
  <c r="AE433" i="2"/>
  <c r="AE44" i="2"/>
  <c r="AE198" i="2"/>
  <c r="AE452" i="2"/>
  <c r="AE495" i="2"/>
  <c r="AE531" i="2"/>
  <c r="AE627" i="2"/>
  <c r="AE659" i="2"/>
  <c r="AE19" i="2"/>
  <c r="AE94" i="2"/>
  <c r="AE171" i="2"/>
  <c r="AE247" i="2"/>
  <c r="AE322" i="2"/>
  <c r="AE430" i="2"/>
  <c r="AE521" i="2"/>
  <c r="AE649" i="2"/>
  <c r="AE692" i="2"/>
  <c r="AE70" i="2"/>
  <c r="AE220" i="2"/>
  <c r="AE364" i="2"/>
  <c r="AE710" i="2"/>
  <c r="AE625" i="2"/>
  <c r="AE540" i="2"/>
  <c r="AE352" i="2"/>
  <c r="AE602" i="2"/>
  <c r="AE560" i="2"/>
  <c r="AE462" i="2"/>
  <c r="AE578" i="2"/>
  <c r="AE472" i="2"/>
  <c r="AE204" i="2"/>
  <c r="AE688" i="2"/>
  <c r="AE645" i="2"/>
  <c r="AE637" i="2"/>
  <c r="AE286" i="2"/>
  <c r="AE582" i="2"/>
  <c r="AE51" i="2"/>
  <c r="AE581" i="2"/>
  <c r="AE517" i="2"/>
  <c r="AA4" i="2" l="1"/>
  <c r="Z5" i="2"/>
  <c r="AA5" i="2" s="1"/>
  <c r="AE552" i="2"/>
  <c r="AE543" i="2"/>
  <c r="AE7" i="2"/>
  <c r="AE553" i="2"/>
  <c r="AE224" i="2"/>
  <c r="AE569" i="2"/>
  <c r="AE501" i="2"/>
  <c r="AE76" i="2" l="1"/>
  <c r="AE42" i="2"/>
  <c r="AE594" i="2"/>
  <c r="AE373" i="2"/>
  <c r="AE355" i="2"/>
  <c r="AE16" i="2"/>
  <c r="AE567" i="2"/>
  <c r="AE256" i="2"/>
  <c r="AE176" i="2"/>
  <c r="AE12" i="2"/>
  <c r="AE507" i="2"/>
  <c r="AE463" i="2"/>
  <c r="AE603" i="2"/>
  <c r="AE370" i="2"/>
  <c r="AE677" i="2"/>
  <c r="AE530" i="2"/>
  <c r="AE577" i="2"/>
  <c r="AE321" i="2"/>
  <c r="AE100" i="2"/>
  <c r="AE474" i="2"/>
  <c r="AE412" i="2"/>
  <c r="AE29" i="2"/>
  <c r="AE125" i="2"/>
  <c r="AE189" i="2"/>
  <c r="AE366" i="2"/>
  <c r="AE150" i="2"/>
  <c r="AE123" i="2"/>
  <c r="AE686" i="2"/>
  <c r="AE211" i="2"/>
  <c r="AE588" i="2"/>
  <c r="AE514" i="2"/>
  <c r="AE295" i="2"/>
  <c r="AE272" i="2"/>
  <c r="AE691" i="2"/>
  <c r="AE564" i="2"/>
  <c r="AE684" i="2"/>
  <c r="AE687" i="2"/>
  <c r="AE136" i="2"/>
  <c r="AE618" i="2"/>
  <c r="AE497" i="2"/>
  <c r="AE563" i="2"/>
  <c r="AE192" i="2"/>
  <c r="AE556" i="2"/>
  <c r="AE106" i="2"/>
  <c r="AE234" i="2"/>
  <c r="AE274" i="2"/>
  <c r="AE419" i="2"/>
  <c r="AE142" i="2"/>
  <c r="AE434" i="2"/>
  <c r="AE268" i="2"/>
  <c r="AE466" i="2"/>
  <c r="AE471" i="2"/>
  <c r="AE73" i="2"/>
  <c r="AE418" i="2"/>
  <c r="AE635" i="2"/>
  <c r="AE427" i="2"/>
  <c r="AE394" i="2"/>
  <c r="AE40" i="2"/>
  <c r="AE689" i="2"/>
  <c r="AE49" i="2"/>
  <c r="AE273" i="2"/>
  <c r="AE207" i="2"/>
  <c r="AE157" i="2"/>
  <c r="AE221" i="2"/>
  <c r="AE159" i="2"/>
  <c r="AE349" i="2"/>
  <c r="AE477" i="2"/>
  <c r="AE199" i="2"/>
  <c r="AE622" i="2"/>
  <c r="AE126" i="2"/>
  <c r="AE369" i="2"/>
  <c r="AE306" i="2"/>
  <c r="AE420" i="2"/>
  <c r="AE475" i="2"/>
  <c r="AE87" i="2"/>
  <c r="AE522" i="2"/>
  <c r="AE372" i="2"/>
  <c r="AE609" i="2"/>
  <c r="AE390" i="2"/>
  <c r="AE555" i="2"/>
  <c r="AE619" i="2"/>
  <c r="AE617" i="2"/>
  <c r="AE334" i="2"/>
  <c r="AE613" i="2"/>
  <c r="AE698" i="2"/>
  <c r="AE410" i="2"/>
  <c r="AE705" i="2"/>
  <c r="AE122" i="2"/>
  <c r="AE292" i="2"/>
  <c r="AE158" i="2"/>
  <c r="AE467" i="2"/>
  <c r="AE144" i="2"/>
  <c r="AE330" i="2"/>
  <c r="AE397" i="2"/>
  <c r="AE512" i="2"/>
  <c r="AE347" i="2"/>
  <c r="AE103" i="2"/>
  <c r="AE283" i="2"/>
  <c r="AE163" i="2"/>
  <c r="AE213" i="2"/>
  <c r="AE130" i="2"/>
  <c r="AE470" i="2"/>
  <c r="AE523" i="2"/>
  <c r="AE444" i="2"/>
  <c r="AE375" i="2"/>
  <c r="AE454" i="2"/>
  <c r="AE538" i="2"/>
  <c r="AE525" i="2"/>
  <c r="AE75" i="2"/>
  <c r="AE631" i="2"/>
  <c r="AE693" i="2"/>
  <c r="AE656" i="2"/>
  <c r="AE253" i="2"/>
  <c r="AE554" i="2"/>
  <c r="AE492" i="2"/>
  <c r="AE453" i="2"/>
  <c r="AE681" i="2"/>
  <c r="AE353" i="2"/>
  <c r="AE664" i="2"/>
  <c r="AE443" i="2"/>
  <c r="AE27" i="2"/>
  <c r="AE227" i="2"/>
  <c r="AE496" i="2"/>
  <c r="AE93" i="2"/>
  <c r="AE368" i="2"/>
  <c r="AE533" i="2"/>
  <c r="AE395" i="2"/>
  <c r="AE435" i="2"/>
  <c r="AE500" i="2"/>
  <c r="AE205" i="2"/>
  <c r="AE138" i="2"/>
  <c r="AE223" i="2"/>
  <c r="AE387" i="2"/>
  <c r="AE243" i="2"/>
  <c r="AE127" i="2"/>
  <c r="AE363" i="2"/>
  <c r="AE218" i="2"/>
  <c r="AE264" i="2"/>
  <c r="AE658" i="2"/>
  <c r="AE203" i="2"/>
  <c r="AE700" i="2"/>
  <c r="AE386" i="2"/>
  <c r="AE181" i="2"/>
</calcChain>
</file>

<file path=xl/sharedStrings.xml><?xml version="1.0" encoding="utf-8"?>
<sst xmlns="http://schemas.openxmlformats.org/spreadsheetml/2006/main" count="9508" uniqueCount="1455">
  <si>
    <t>PassengerId</t>
  </si>
  <si>
    <t>Survived</t>
  </si>
  <si>
    <t>Pclass</t>
  </si>
  <si>
    <t>Name</t>
  </si>
  <si>
    <t>Sex</t>
  </si>
  <si>
    <t>Age</t>
  </si>
  <si>
    <t>SibSp</t>
  </si>
  <si>
    <t>Parch</t>
  </si>
  <si>
    <t>Ticket</t>
  </si>
  <si>
    <t>Fare</t>
  </si>
  <si>
    <t>Cabin</t>
  </si>
  <si>
    <t>Embarked</t>
  </si>
  <si>
    <t>Braund, Mr. Owen Harris</t>
  </si>
  <si>
    <t>male</t>
  </si>
  <si>
    <t>A/5 21171</t>
  </si>
  <si>
    <t/>
  </si>
  <si>
    <t>S</t>
  </si>
  <si>
    <t>Cumings, Mrs. John Bradley (Florence Briggs Thayer)</t>
  </si>
  <si>
    <t>female</t>
  </si>
  <si>
    <t>PC 17599</t>
  </si>
  <si>
    <t>C85</t>
  </si>
  <si>
    <t>C</t>
  </si>
  <si>
    <t>Heikkinen, Miss. Laina</t>
  </si>
  <si>
    <t>STON/O2. 3101282</t>
  </si>
  <si>
    <t>Futrelle, Mrs. Jacques Heath (Lily May Peel)</t>
  </si>
  <si>
    <t>113803</t>
  </si>
  <si>
    <t>C123</t>
  </si>
  <si>
    <t>Allen, Mr. William Henry</t>
  </si>
  <si>
    <t>373450</t>
  </si>
  <si>
    <t>Q</t>
  </si>
  <si>
    <t>McCarthy, Mr. Timothy J</t>
  </si>
  <si>
    <t>17463</t>
  </si>
  <si>
    <t>E46</t>
  </si>
  <si>
    <t>Palsson, Master. Gosta Leonard</t>
  </si>
  <si>
    <t>349909</t>
  </si>
  <si>
    <t>Johnson, Mrs. Oscar W (Elisabeth Vilhelmina Berg)</t>
  </si>
  <si>
    <t>347742</t>
  </si>
  <si>
    <t>Nasser, Mrs. Nicholas (Adele Achem)</t>
  </si>
  <si>
    <t>237736</t>
  </si>
  <si>
    <t>Sandstrom, Miss. Marguerite Rut</t>
  </si>
  <si>
    <t>PP 9549</t>
  </si>
  <si>
    <t>G6</t>
  </si>
  <si>
    <t>Bonnell, Miss. Elizabeth</t>
  </si>
  <si>
    <t>113783</t>
  </si>
  <si>
    <t>C103</t>
  </si>
  <si>
    <t>Saundercock, Mr. William Henry</t>
  </si>
  <si>
    <t>A/5. 2151</t>
  </si>
  <si>
    <t>Andersson, Mr. Anders Johan</t>
  </si>
  <si>
    <t>347082</t>
  </si>
  <si>
    <t>Vestrom, Miss. Hulda Amanda Adolfina</t>
  </si>
  <si>
    <t>350406</t>
  </si>
  <si>
    <t>Hewlett, Mrs. (Mary D Kingcome)</t>
  </si>
  <si>
    <t>248706</t>
  </si>
  <si>
    <t>Rice, Master. Eugene</t>
  </si>
  <si>
    <t>382652</t>
  </si>
  <si>
    <t>Vander Planke, Mrs. Julius (Emelia Maria Vandemoortele)</t>
  </si>
  <si>
    <t>345763</t>
  </si>
  <si>
    <t>Fynney, Mr. Joseph J</t>
  </si>
  <si>
    <t>239865</t>
  </si>
  <si>
    <t>Beesley, Mr. Lawrence</t>
  </si>
  <si>
    <t>248698</t>
  </si>
  <si>
    <t>D56</t>
  </si>
  <si>
    <t>McGowan, Miss. Anna "Annie"</t>
  </si>
  <si>
    <t>330923</t>
  </si>
  <si>
    <t>Sloper, Mr. William Thompson</t>
  </si>
  <si>
    <t>113788</t>
  </si>
  <si>
    <t>A6</t>
  </si>
  <si>
    <t>Palsson, Miss. Torborg Danira</t>
  </si>
  <si>
    <t>Asplund, Mrs. Carl Oscar (Selma Augusta Emilia Johansson)</t>
  </si>
  <si>
    <t>347077</t>
  </si>
  <si>
    <t>Fortune, Mr. Charles Alexander</t>
  </si>
  <si>
    <t>19950</t>
  </si>
  <si>
    <t>C23 C25 C27</t>
  </si>
  <si>
    <t>Uruchurtu, Don. Manuel E</t>
  </si>
  <si>
    <t>PC 17601</t>
  </si>
  <si>
    <t>PC 17569</t>
  </si>
  <si>
    <t>Wheadon, Mr. Edward H</t>
  </si>
  <si>
    <t>C.A. 24579</t>
  </si>
  <si>
    <t>Meyer, Mr. Edgar Joseph</t>
  </si>
  <si>
    <t>PC 17604</t>
  </si>
  <si>
    <t>Holverson, Mr. Alexander Oskar</t>
  </si>
  <si>
    <t>113789</t>
  </si>
  <si>
    <t>Cann, Mr. Ernest Charles</t>
  </si>
  <si>
    <t>A./5. 2152</t>
  </si>
  <si>
    <t>Vander Planke, Miss. Augusta Maria</t>
  </si>
  <si>
    <t>345764</t>
  </si>
  <si>
    <t>Nicola-Yarred, Miss. Jamila</t>
  </si>
  <si>
    <t>2651</t>
  </si>
  <si>
    <t>Ahlin, Mrs. Johan (Johanna Persdotter Larsson)</t>
  </si>
  <si>
    <t>7546</t>
  </si>
  <si>
    <t>Turpin, Mrs. William John Robert (Dorothy Ann Wonnacott)</t>
  </si>
  <si>
    <t>11668</t>
  </si>
  <si>
    <t>Laroche, Miss. Simonne Marie Anne Andree</t>
  </si>
  <si>
    <t>SC/Paris 2123</t>
  </si>
  <si>
    <t>Devaney, Miss. Margaret Delia</t>
  </si>
  <si>
    <t>330958</t>
  </si>
  <si>
    <t>Arnold-Franchi, Mrs. Josef (Josefine Franchi)</t>
  </si>
  <si>
    <t>349237</t>
  </si>
  <si>
    <t>Panula, Master. Juha Niilo</t>
  </si>
  <si>
    <t>3101295</t>
  </si>
  <si>
    <t>Nosworthy, Mr. Richard Cater</t>
  </si>
  <si>
    <t>A/4. 39886</t>
  </si>
  <si>
    <t>Harper, Mrs. Henry Sleeper (Myna Haxtun)</t>
  </si>
  <si>
    <t>PC 17572</t>
  </si>
  <si>
    <t>D33</t>
  </si>
  <si>
    <t>Faunthorpe, Mrs. Lizzie (Elizabeth Anne Wilkinson)</t>
  </si>
  <si>
    <t>2926</t>
  </si>
  <si>
    <t>Ostby, Mr. Engelhart Cornelius</t>
  </si>
  <si>
    <t>113509</t>
  </si>
  <si>
    <t>B30</t>
  </si>
  <si>
    <t>C52</t>
  </si>
  <si>
    <t>Rugg, Miss. Emily</t>
  </si>
  <si>
    <t>C.A. 31026</t>
  </si>
  <si>
    <t>Novel, Mr. Mansouer</t>
  </si>
  <si>
    <t>2697</t>
  </si>
  <si>
    <t>West, Miss. Constance Mirium</t>
  </si>
  <si>
    <t>C.A. 34651</t>
  </si>
  <si>
    <t>Goodwin, Master. William Frederick</t>
  </si>
  <si>
    <t>CA 2144</t>
  </si>
  <si>
    <t>Sirayanian, Mr. Orsen</t>
  </si>
  <si>
    <t>2669</t>
  </si>
  <si>
    <t>Icard, Miss. Amelie</t>
  </si>
  <si>
    <t>113572</t>
  </si>
  <si>
    <t>B28</t>
  </si>
  <si>
    <t>Harris, Mr. Henry Birkhardt</t>
  </si>
  <si>
    <t>36973</t>
  </si>
  <si>
    <t>C83</t>
  </si>
  <si>
    <t>Skoog, Master. Harald</t>
  </si>
  <si>
    <t>347088</t>
  </si>
  <si>
    <t>Nye, Mrs. (Elizabeth Ramell)</t>
  </si>
  <si>
    <t>C.A. 29395</t>
  </si>
  <si>
    <t>F33</t>
  </si>
  <si>
    <t>Crease, Mr. Ernest James</t>
  </si>
  <si>
    <t>S.P. 3464</t>
  </si>
  <si>
    <t>Andersson, Miss. Erna Alexandra</t>
  </si>
  <si>
    <t>3101281</t>
  </si>
  <si>
    <t>Kink, Mr. Vincenz</t>
  </si>
  <si>
    <t>315151</t>
  </si>
  <si>
    <t>Jenkin, Mr. Stephen Curnow</t>
  </si>
  <si>
    <t>C.A. 33111</t>
  </si>
  <si>
    <t>Goodwin, Miss. Lillian Amy</t>
  </si>
  <si>
    <t>Hood, Mr. Ambrose Jr</t>
  </si>
  <si>
    <t>S.O.C. 14879</t>
  </si>
  <si>
    <t>Chronopoulos, Mr. Apostolos</t>
  </si>
  <si>
    <t>2680</t>
  </si>
  <si>
    <t>Bing, Mr. Lee</t>
  </si>
  <si>
    <t>1601</t>
  </si>
  <si>
    <t>Moen, Mr. Sigurd Hansen</t>
  </si>
  <si>
    <t>348123</t>
  </si>
  <si>
    <t>F G73</t>
  </si>
  <si>
    <t>Caldwell, Master. Alden Gates</t>
  </si>
  <si>
    <t>248738</t>
  </si>
  <si>
    <t>Dowdell, Miss. Elizabeth</t>
  </si>
  <si>
    <t>364516</t>
  </si>
  <si>
    <t>Waelens, Mr. Achille</t>
  </si>
  <si>
    <t>345767</t>
  </si>
  <si>
    <t>Sheerlinck, Mr. Jan Baptist</t>
  </si>
  <si>
    <t>345779</t>
  </si>
  <si>
    <t>Carrau, Mr. Francisco M</t>
  </si>
  <si>
    <t>113059</t>
  </si>
  <si>
    <t>Ilett, Miss. Bertha</t>
  </si>
  <si>
    <t>SO/C 14885</t>
  </si>
  <si>
    <t>Backstrom, Mrs. Karl Alfred (Maria Mathilda Gustafsson)</t>
  </si>
  <si>
    <t>3101278</t>
  </si>
  <si>
    <t>Ford, Mr. William Neal</t>
  </si>
  <si>
    <t>W./C. 6608</t>
  </si>
  <si>
    <t>Fortune, Miss. Mabel Helen</t>
  </si>
  <si>
    <t>Celotti, Mr. Francesco</t>
  </si>
  <si>
    <t>343275</t>
  </si>
  <si>
    <t>Christmann, Mr. Emil</t>
  </si>
  <si>
    <t>343276</t>
  </si>
  <si>
    <t>Andreasson, Mr. Paul Edvin</t>
  </si>
  <si>
    <t>347466</t>
  </si>
  <si>
    <t>Chaffee, Mr. Herbert Fuller</t>
  </si>
  <si>
    <t>W.E.P. 5734</t>
  </si>
  <si>
    <t>E31</t>
  </si>
  <si>
    <t>Dean, Mr. Bertram Frank</t>
  </si>
  <si>
    <t>C.A. 2315</t>
  </si>
  <si>
    <t>Coxon, Mr. Daniel</t>
  </si>
  <si>
    <t>364500</t>
  </si>
  <si>
    <t>Goldschmidt, Mr. George B</t>
  </si>
  <si>
    <t>PC 17754</t>
  </si>
  <si>
    <t>A5</t>
  </si>
  <si>
    <t>Greenfield, Mr. William Bertram</t>
  </si>
  <si>
    <t>PC 17759</t>
  </si>
  <si>
    <t>D10 D12</t>
  </si>
  <si>
    <t>Doling, Mrs. John T (Ada Julia Bone)</t>
  </si>
  <si>
    <t>231919</t>
  </si>
  <si>
    <t>Kantor, Mr. Sinai</t>
  </si>
  <si>
    <t>244367</t>
  </si>
  <si>
    <t>Petranec, Miss. Matilda</t>
  </si>
  <si>
    <t>349245</t>
  </si>
  <si>
    <t>White, Mr. Richard Frasar</t>
  </si>
  <si>
    <t>35281</t>
  </si>
  <si>
    <t>D26</t>
  </si>
  <si>
    <t>Johansson, Mr. Gustaf Joel</t>
  </si>
  <si>
    <t>7540</t>
  </si>
  <si>
    <t>Gustafsson, Mr. Anders Vilhelm</t>
  </si>
  <si>
    <t>3101276</t>
  </si>
  <si>
    <t>Mionoff, Mr. Stoytcho</t>
  </si>
  <si>
    <t>349207</t>
  </si>
  <si>
    <t>Salkjelsvik, Miss. Anna Kristine</t>
  </si>
  <si>
    <t>343120</t>
  </si>
  <si>
    <t>Rekic, Mr. Tido</t>
  </si>
  <si>
    <t>349249</t>
  </si>
  <si>
    <t>Porter, Mr. Walter Chamberlain</t>
  </si>
  <si>
    <t>110465</t>
  </si>
  <si>
    <t>C110</t>
  </si>
  <si>
    <t>Zabour, Miss. Hileni</t>
  </si>
  <si>
    <t>2665</t>
  </si>
  <si>
    <t>Barton, Mr. David John</t>
  </si>
  <si>
    <t>324669</t>
  </si>
  <si>
    <t>Jussila, Miss. Katriina</t>
  </si>
  <si>
    <t>4136</t>
  </si>
  <si>
    <t>Attalah, Miss. Malake</t>
  </si>
  <si>
    <t>2627</t>
  </si>
  <si>
    <t>Pekoniemi, Mr. Edvard</t>
  </si>
  <si>
    <t>STON/O 2. 3101294</t>
  </si>
  <si>
    <t>Connors, Mr. Patrick</t>
  </si>
  <si>
    <t>370369</t>
  </si>
  <si>
    <t>Turpin, Mr. William John Robert</t>
  </si>
  <si>
    <t>Baxter, Mr. Quigg Edmond</t>
  </si>
  <si>
    <t>PC 17558</t>
  </si>
  <si>
    <t>B58 B60</t>
  </si>
  <si>
    <t>Andersson, Miss. Ellis Anna Maria</t>
  </si>
  <si>
    <t>Hickman, Mr. Stanley George</t>
  </si>
  <si>
    <t>Nasser, Mr. Nicholas</t>
  </si>
  <si>
    <t>Webber, Miss. Susan</t>
  </si>
  <si>
    <t>27267</t>
  </si>
  <si>
    <t>E101</t>
  </si>
  <si>
    <t>White, Mr. Percival Wayland</t>
  </si>
  <si>
    <t>Nicola-Yarred, Master. Elias</t>
  </si>
  <si>
    <t>Madsen, Mr. Fridtjof Arne</t>
  </si>
  <si>
    <t>C 17369</t>
  </si>
  <si>
    <t>Ekstrom, Mr. Johan</t>
  </si>
  <si>
    <t>347061</t>
  </si>
  <si>
    <t>Drazenoic, Mr. Jozef</t>
  </si>
  <si>
    <t>349241</t>
  </si>
  <si>
    <t>Coelho, Mr. Domingos Fernandeo</t>
  </si>
  <si>
    <t>SOTON/O.Q. 3101307</t>
  </si>
  <si>
    <t>Robins, Mrs. Alexander A (Grace Charity Laury)</t>
  </si>
  <si>
    <t>A/5. 3337</t>
  </si>
  <si>
    <t>Weisz, Mrs. Leopold (Mathilde Francoise Pede)</t>
  </si>
  <si>
    <t>228414</t>
  </si>
  <si>
    <t>Sobey, Mr. Samuel James Hayden</t>
  </si>
  <si>
    <t>C.A. 29178</t>
  </si>
  <si>
    <t>Richard, Mr. Emile</t>
  </si>
  <si>
    <t>SC/PARIS 2133</t>
  </si>
  <si>
    <t>Newsom, Miss. Helen Monypeny</t>
  </si>
  <si>
    <t>11752</t>
  </si>
  <si>
    <t>D47</t>
  </si>
  <si>
    <t>Futrelle, Mr. Jacques Heath</t>
  </si>
  <si>
    <t>Osen, Mr. Olaf Elon</t>
  </si>
  <si>
    <t>7534</t>
  </si>
  <si>
    <t>Giglio, Mr. Victor</t>
  </si>
  <si>
    <t>PC 17593</t>
  </si>
  <si>
    <t>B86</t>
  </si>
  <si>
    <t>2678</t>
  </si>
  <si>
    <t>Nysten, Miss. Anna Sofia</t>
  </si>
  <si>
    <t>347081</t>
  </si>
  <si>
    <t>Hakkarainen, Mrs. Pekka Pietari (Elin Matilda Dolck)</t>
  </si>
  <si>
    <t>STON/O2. 3101279</t>
  </si>
  <si>
    <t>Burke, Mr. Jeremiah</t>
  </si>
  <si>
    <t>365222</t>
  </si>
  <si>
    <t>Andrew, Mr. Edgardo Samuel</t>
  </si>
  <si>
    <t>231945</t>
  </si>
  <si>
    <t>Nicholls, Mr. Joseph Charles</t>
  </si>
  <si>
    <t>C.A. 33112</t>
  </si>
  <si>
    <t>Andersson, Mr. August Edvard ("Wennerstrom")</t>
  </si>
  <si>
    <t>350043</t>
  </si>
  <si>
    <t>Ford, Miss. Robina Maggie "Ruby"</t>
  </si>
  <si>
    <t>Navratil, Mr. Michel ("Louis M Hoffman")</t>
  </si>
  <si>
    <t>230080</t>
  </si>
  <si>
    <t>F2</t>
  </si>
  <si>
    <t>Byles, Rev. Thomas Roussel Davids</t>
  </si>
  <si>
    <t>244310</t>
  </si>
  <si>
    <t>Bateman, Rev. Robert James</t>
  </si>
  <si>
    <t>S.O.P. 1166</t>
  </si>
  <si>
    <t>Pears, Mrs. Thomas (Edith Wearne)</t>
  </si>
  <si>
    <t>113776</t>
  </si>
  <si>
    <t>C2</t>
  </si>
  <si>
    <t>Meo, Mr. Alfonzo</t>
  </si>
  <si>
    <t>A.5. 11206</t>
  </si>
  <si>
    <t>van Billiard, Mr. Austin Blyler</t>
  </si>
  <si>
    <t>A/5. 851</t>
  </si>
  <si>
    <t>Williams, Mr. Charles Duane</t>
  </si>
  <si>
    <t>PC 17597</t>
  </si>
  <si>
    <t>Gilnagh, Miss. Katherine "Katie"</t>
  </si>
  <si>
    <t>35851</t>
  </si>
  <si>
    <t>Corn, Mr. Harry</t>
  </si>
  <si>
    <t>SOTON/OQ 392090</t>
  </si>
  <si>
    <t>Cribb, Mr. John Hatfield</t>
  </si>
  <si>
    <t>371362</t>
  </si>
  <si>
    <t>Watt, Mrs. James (Elizabeth "Bessie" Inglis Milne)</t>
  </si>
  <si>
    <t>C.A. 33595</t>
  </si>
  <si>
    <t>Bengtsson, Mr. John Viktor</t>
  </si>
  <si>
    <t>347068</t>
  </si>
  <si>
    <t>Calic, Mr. Jovo</t>
  </si>
  <si>
    <t>315093</t>
  </si>
  <si>
    <t>Panula, Master. Eino Viljami</t>
  </si>
  <si>
    <t>Goldsmith, Master. Frank John William "Frankie"</t>
  </si>
  <si>
    <t>363291</t>
  </si>
  <si>
    <t>113505</t>
  </si>
  <si>
    <t>E33</t>
  </si>
  <si>
    <t>Skoog, Mrs. William (Anna Bernhardina Karlsson)</t>
  </si>
  <si>
    <t>Ling, Mr. Lee</t>
  </si>
  <si>
    <t>Van der hoef, Mr. Wyckoff</t>
  </si>
  <si>
    <t>111240</t>
  </si>
  <si>
    <t>B19</t>
  </si>
  <si>
    <t>Rice, Master. Arthur</t>
  </si>
  <si>
    <t>Johnson, Miss. Eleanor Ileen</t>
  </si>
  <si>
    <t>Sivola, Mr. Antti Wilhelm</t>
  </si>
  <si>
    <t>STON/O 2. 3101280</t>
  </si>
  <si>
    <t>Smith, Mr. James Clinch</t>
  </si>
  <si>
    <t>17764</t>
  </si>
  <si>
    <t>A7</t>
  </si>
  <si>
    <t>Klasen, Mr. Klas Albin</t>
  </si>
  <si>
    <t>350404</t>
  </si>
  <si>
    <t>Isham, Miss. Ann Elizabeth</t>
  </si>
  <si>
    <t>PC 17595</t>
  </si>
  <si>
    <t>C49</t>
  </si>
  <si>
    <t>Hale, Mr. Reginald</t>
  </si>
  <si>
    <t>250653</t>
  </si>
  <si>
    <t>Leonard, Mr. Lionel</t>
  </si>
  <si>
    <t>LINE</t>
  </si>
  <si>
    <t>Asplund, Master. Clarence Gustaf Hugo</t>
  </si>
  <si>
    <t>Becker, Master. Richard F</t>
  </si>
  <si>
    <t>230136</t>
  </si>
  <si>
    <t>F4</t>
  </si>
  <si>
    <t>Kink-Heilmann, Miss. Luise Gretchen</t>
  </si>
  <si>
    <t>315153</t>
  </si>
  <si>
    <t>Romaine, Mr. Charles Hallace ("Mr C Rolmane")</t>
  </si>
  <si>
    <t>111428</t>
  </si>
  <si>
    <t>Bourke, Mr. John</t>
  </si>
  <si>
    <t>364849</t>
  </si>
  <si>
    <t>Turcin, Mr. Stjepan</t>
  </si>
  <si>
    <t>349247</t>
  </si>
  <si>
    <t>Pinsky, Mrs. (Rosa)</t>
  </si>
  <si>
    <t>234604</t>
  </si>
  <si>
    <t>Carbines, Mr. William</t>
  </si>
  <si>
    <t>28424</t>
  </si>
  <si>
    <t>Andersen-Jensen, Miss. Carla Christine Nielsine</t>
  </si>
  <si>
    <t>350046</t>
  </si>
  <si>
    <t>Navratil, Master. Michel M</t>
  </si>
  <si>
    <t>Brown, Mrs. James Joseph (Margaret Tobin)</t>
  </si>
  <si>
    <t>PC 17610</t>
  </si>
  <si>
    <t>B4</t>
  </si>
  <si>
    <t>Lurette, Miss. Elise</t>
  </si>
  <si>
    <t>B80</t>
  </si>
  <si>
    <t>Olsen, Mr. Karl Siegwart Andreas</t>
  </si>
  <si>
    <t>4579</t>
  </si>
  <si>
    <t>Yrois, Miss. Henriette ("Mrs Harbeck")</t>
  </si>
  <si>
    <t>248747</t>
  </si>
  <si>
    <t>Vande Walle, Mr. Nestor Cyriel</t>
  </si>
  <si>
    <t>345770</t>
  </si>
  <si>
    <t>Johanson, Mr. Jakob Alfred</t>
  </si>
  <si>
    <t>3101264</t>
  </si>
  <si>
    <t>Youseff, Mr. Gerious</t>
  </si>
  <si>
    <t>2628</t>
  </si>
  <si>
    <t>Cohen, Mr. Gurshon "Gus"</t>
  </si>
  <si>
    <t>A/5 3540</t>
  </si>
  <si>
    <t>Strom, Miss. Telma Matilda</t>
  </si>
  <si>
    <t>347054</t>
  </si>
  <si>
    <t>Backstrom, Mr. Karl Alfred</t>
  </si>
  <si>
    <t>Albimona, Mr. Nassef Cassem</t>
  </si>
  <si>
    <t>2699</t>
  </si>
  <si>
    <t>Carr, Miss. Helen "Ellen"</t>
  </si>
  <si>
    <t>367231</t>
  </si>
  <si>
    <t>Blank, Mr. Henry</t>
  </si>
  <si>
    <t>112277</t>
  </si>
  <si>
    <t>A31</t>
  </si>
  <si>
    <t>Ali, Mr. Ahmed</t>
  </si>
  <si>
    <t>SOTON/O.Q. 3101311</t>
  </si>
  <si>
    <t>Cameron, Miss. Clear Annie</t>
  </si>
  <si>
    <t>F.C.C. 13528</t>
  </si>
  <si>
    <t>Perkin, Mr. John Henry</t>
  </si>
  <si>
    <t>A/5 21174</t>
  </si>
  <si>
    <t>Givard, Mr. Hans Kristensen</t>
  </si>
  <si>
    <t>250646</t>
  </si>
  <si>
    <t>Newell, Miss. Madeleine</t>
  </si>
  <si>
    <t>35273</t>
  </si>
  <si>
    <t>D36</t>
  </si>
  <si>
    <t>Honkanen, Miss. Eliina</t>
  </si>
  <si>
    <t>STON/O2. 3101283</t>
  </si>
  <si>
    <t>Jacobsohn, Mr. Sidney Samuel</t>
  </si>
  <si>
    <t>243847</t>
  </si>
  <si>
    <t>Bazzani, Miss. Albina</t>
  </si>
  <si>
    <t>11813</t>
  </si>
  <si>
    <t>D15</t>
  </si>
  <si>
    <t>Harris, Mr. Walter</t>
  </si>
  <si>
    <t>W/C 14208</t>
  </si>
  <si>
    <t>Sunderland, Mr. Victor Francis</t>
  </si>
  <si>
    <t>SOTON/OQ 392089</t>
  </si>
  <si>
    <t>Bracken, Mr. James H</t>
  </si>
  <si>
    <t>220367</t>
  </si>
  <si>
    <t>Green, Mr. George Henry</t>
  </si>
  <si>
    <t>21440</t>
  </si>
  <si>
    <t>Hoyt, Mr. Frederick Maxfield</t>
  </si>
  <si>
    <t>19943</t>
  </si>
  <si>
    <t>C93</t>
  </si>
  <si>
    <t>Berglund, Mr. Karl Ivar Sven</t>
  </si>
  <si>
    <t>PP 4348</t>
  </si>
  <si>
    <t>Mellors, Mr. William John</t>
  </si>
  <si>
    <t>SW/PP 751</t>
  </si>
  <si>
    <t>Lovell, Mr. John Hall ("Henry")</t>
  </si>
  <si>
    <t>A/5 21173</t>
  </si>
  <si>
    <t>Fahlstrom, Mr. Arne Jonas</t>
  </si>
  <si>
    <t>236171</t>
  </si>
  <si>
    <t>Harris, Mrs. Henry Birkhardt (Irene Wallach)</t>
  </si>
  <si>
    <t>Larsson, Mr. Bengt Edvin</t>
  </si>
  <si>
    <t>347067</t>
  </si>
  <si>
    <t>Sjostedt, Mr. Ernst Adolf</t>
  </si>
  <si>
    <t>237442</t>
  </si>
  <si>
    <t>Asplund, Miss. Lillian Gertrud</t>
  </si>
  <si>
    <t>Leyson, Mr. Robert William Norman</t>
  </si>
  <si>
    <t>C.A. 29566</t>
  </si>
  <si>
    <t>Hold, Mr. Stephen</t>
  </si>
  <si>
    <t>26707</t>
  </si>
  <si>
    <t>Collyer, Miss. Marjorie "Lottie"</t>
  </si>
  <si>
    <t>C.A. 31921</t>
  </si>
  <si>
    <t>Pengelly, Mr. Frederick William</t>
  </si>
  <si>
    <t>28665</t>
  </si>
  <si>
    <t>Hunt, Mr. George Henry</t>
  </si>
  <si>
    <t>SCO/W 1585</t>
  </si>
  <si>
    <t>Coleridge, Mr. Reginald Charles</t>
  </si>
  <si>
    <t>W./C. 14263</t>
  </si>
  <si>
    <t>Maenpaa, Mr. Matti Alexanteri</t>
  </si>
  <si>
    <t>STON/O 2. 3101275</t>
  </si>
  <si>
    <t>Attalah, Mr. Sleiman</t>
  </si>
  <si>
    <t>2694</t>
  </si>
  <si>
    <t>Minahan, Dr. William Edward</t>
  </si>
  <si>
    <t>19928</t>
  </si>
  <si>
    <t>C78</t>
  </si>
  <si>
    <t>Lindahl, Miss. Agda Thorilda Viktoria</t>
  </si>
  <si>
    <t>347071</t>
  </si>
  <si>
    <t>Hamalainen, Mrs. William (Anna)</t>
  </si>
  <si>
    <t>250649</t>
  </si>
  <si>
    <t>Beckwith, Mr. Richard Leonard</t>
  </si>
  <si>
    <t>11751</t>
  </si>
  <si>
    <t>D35</t>
  </si>
  <si>
    <t>Carter, Rev. Ernest Courtenay</t>
  </si>
  <si>
    <t>244252</t>
  </si>
  <si>
    <t>Strom, Mrs. Wilhelm (Elna Matilda Persson)</t>
  </si>
  <si>
    <t>Stead, Mr. William Thomas</t>
  </si>
  <si>
    <t>113514</t>
  </si>
  <si>
    <t>C87</t>
  </si>
  <si>
    <t>Lobb, Mr. William Arthur</t>
  </si>
  <si>
    <t>A/5. 3336</t>
  </si>
  <si>
    <t>Rosblom, Mrs. Viktor (Helena Wilhelmina)</t>
  </si>
  <si>
    <t>370129</t>
  </si>
  <si>
    <t>Touma, Mrs. Darwis (Hanne Youssef Razi)</t>
  </si>
  <si>
    <t>2650</t>
  </si>
  <si>
    <t>Cherry, Miss. Gladys</t>
  </si>
  <si>
    <t>110152</t>
  </si>
  <si>
    <t>B77</t>
  </si>
  <si>
    <t>Ward, Miss. Anna</t>
  </si>
  <si>
    <t>PC 17755</t>
  </si>
  <si>
    <t>Parrish, Mrs. (Lutie Davis)</t>
  </si>
  <si>
    <t>230433</t>
  </si>
  <si>
    <t>Asplund, Master. Edvin Rojj Felix</t>
  </si>
  <si>
    <t>Taussig, Mr. Emil</t>
  </si>
  <si>
    <t>110413</t>
  </si>
  <si>
    <t>E67</t>
  </si>
  <si>
    <t>Harrison, Mr. William</t>
  </si>
  <si>
    <t>112059</t>
  </si>
  <si>
    <t>B94</t>
  </si>
  <si>
    <t>Reeves, Mr. David</t>
  </si>
  <si>
    <t>C.A. 17248</t>
  </si>
  <si>
    <t>Panula, Mr. Ernesti Arvid</t>
  </si>
  <si>
    <t>Persson, Mr. Ernst Ulrik</t>
  </si>
  <si>
    <t>347083</t>
  </si>
  <si>
    <t>Graham, Mrs. William Thompson (Edith Junkins)</t>
  </si>
  <si>
    <t>PC 17582</t>
  </si>
  <si>
    <t>C125</t>
  </si>
  <si>
    <t>Bissette, Miss. Amelia</t>
  </si>
  <si>
    <t>PC 17760</t>
  </si>
  <si>
    <t>C99</t>
  </si>
  <si>
    <t>113798</t>
  </si>
  <si>
    <t>Tornquist, Mr. William Henry</t>
  </si>
  <si>
    <t>Mellinger, Mrs. (Elizabeth Anne Maidment)</t>
  </si>
  <si>
    <t>250644</t>
  </si>
  <si>
    <t>Natsch, Mr. Charles H</t>
  </si>
  <si>
    <t>PC 17596</t>
  </si>
  <si>
    <t>C118</t>
  </si>
  <si>
    <t>Andrews, Miss. Kornelia Theodosia</t>
  </si>
  <si>
    <t>13502</t>
  </si>
  <si>
    <t>D7</t>
  </si>
  <si>
    <t>Lindblom, Miss. Augusta Charlotta</t>
  </si>
  <si>
    <t>347073</t>
  </si>
  <si>
    <t>Rice, Master. Eric</t>
  </si>
  <si>
    <t>Abbott, Mrs. Stanton (Rosa Hunt)</t>
  </si>
  <si>
    <t>C.A. 2673</t>
  </si>
  <si>
    <t>Duane, Mr. Frank</t>
  </si>
  <si>
    <t>336439</t>
  </si>
  <si>
    <t>Olsson, Mr. Nils Johan Goransson</t>
  </si>
  <si>
    <t>347464</t>
  </si>
  <si>
    <t>de Pelsmaeker, Mr. Alfons</t>
  </si>
  <si>
    <t>345778</t>
  </si>
  <si>
    <t>Dorking, Mr. Edward Arthur</t>
  </si>
  <si>
    <t>A/5. 10482</t>
  </si>
  <si>
    <t>Stankovic, Mr. Ivan</t>
  </si>
  <si>
    <t>349239</t>
  </si>
  <si>
    <t>de Mulder, Mr. Theodore</t>
  </si>
  <si>
    <t>345774</t>
  </si>
  <si>
    <t>Naidenoff, Mr. Penko</t>
  </si>
  <si>
    <t>349206</t>
  </si>
  <si>
    <t>Hosono, Mr. Masabumi</t>
  </si>
  <si>
    <t>237798</t>
  </si>
  <si>
    <t>Connolly, Miss. Kate</t>
  </si>
  <si>
    <t>370373</t>
  </si>
  <si>
    <t>Barber, Miss. Ellen "Nellie"</t>
  </si>
  <si>
    <t>19877</t>
  </si>
  <si>
    <t>Bishop, Mrs. Dickinson H (Helen Walton)</t>
  </si>
  <si>
    <t>11967</t>
  </si>
  <si>
    <t>B49</t>
  </si>
  <si>
    <t>Levy, Mr. Rene Jacques</t>
  </si>
  <si>
    <t>SC/Paris 2163</t>
  </si>
  <si>
    <t>D</t>
  </si>
  <si>
    <t>Haas, Miss. Aloisia</t>
  </si>
  <si>
    <t>349236</t>
  </si>
  <si>
    <t>Mineff, Mr. Ivan</t>
  </si>
  <si>
    <t>349233</t>
  </si>
  <si>
    <t>Hanna, Mr. Mansour</t>
  </si>
  <si>
    <t>2693</t>
  </si>
  <si>
    <t>Allison, Miss. Helen Loraine</t>
  </si>
  <si>
    <t>113781</t>
  </si>
  <si>
    <t>C22 C26</t>
  </si>
  <si>
    <t>Baxter, Mrs. James (Helene DeLaudeniere Chaput)</t>
  </si>
  <si>
    <t>Johnson, Mr. William Cahoone Jr</t>
  </si>
  <si>
    <t>Allison, Master. Hudson Trevor</t>
  </si>
  <si>
    <t>17421</t>
  </si>
  <si>
    <t>Penasco y Castellana, Mrs. Victor de Satode (Maria Josefa Perez de Soto y Vallejo)</t>
  </si>
  <si>
    <t>PC 17758</t>
  </si>
  <si>
    <t>C65</t>
  </si>
  <si>
    <t>Abelson, Mr. Samuel</t>
  </si>
  <si>
    <t>P/PP 3381</t>
  </si>
  <si>
    <t>Francatelli, Miss. Laura Mabel</t>
  </si>
  <si>
    <t>PC 17485</t>
  </si>
  <si>
    <t>E36</t>
  </si>
  <si>
    <t>Hays, Miss. Margaret Bechstein</t>
  </si>
  <si>
    <t>11767</t>
  </si>
  <si>
    <t>C54</t>
  </si>
  <si>
    <t>Ryerson, Miss. Emily Borie</t>
  </si>
  <si>
    <t>PC 17608</t>
  </si>
  <si>
    <t>B57 B59 B63 B66</t>
  </si>
  <si>
    <t>Lahtinen, Mrs. William (Anna Sylfven)</t>
  </si>
  <si>
    <t>250651</t>
  </si>
  <si>
    <t>Hendekovic, Mr. Ignjac</t>
  </si>
  <si>
    <t>349243</t>
  </si>
  <si>
    <t>Hart, Mr. Benjamin</t>
  </si>
  <si>
    <t>F.C.C. 13529</t>
  </si>
  <si>
    <t>Nilsson, Miss. Helmina Josefina</t>
  </si>
  <si>
    <t>347470</t>
  </si>
  <si>
    <t>Kantor, Mrs. Sinai (Miriam Sternin)</t>
  </si>
  <si>
    <t>Moraweck, Dr. Ernest</t>
  </si>
  <si>
    <t>29011</t>
  </si>
  <si>
    <t>Wick, Miss. Mary Natalie</t>
  </si>
  <si>
    <t>36928</t>
  </si>
  <si>
    <t>C7</t>
  </si>
  <si>
    <t>Spedden, Mrs. Frederic Oakley (Margaretta Corning Stone)</t>
  </si>
  <si>
    <t>16966</t>
  </si>
  <si>
    <t>E34</t>
  </si>
  <si>
    <t>Dennis, Mr. Samuel</t>
  </si>
  <si>
    <t>A/5 21172</t>
  </si>
  <si>
    <t>Danoff, Mr. Yoto</t>
  </si>
  <si>
    <t>349219</t>
  </si>
  <si>
    <t>Slayter, Miss. Hilda Mary</t>
  </si>
  <si>
    <t>234818</t>
  </si>
  <si>
    <t>Caldwell, Mrs. Albert Francis (Sylvia Mae Harbaugh)</t>
  </si>
  <si>
    <t>Young, Miss. Marie Grice</t>
  </si>
  <si>
    <t>C32</t>
  </si>
  <si>
    <t>Nysveen, Mr. Johan Hansen</t>
  </si>
  <si>
    <t>345364</t>
  </si>
  <si>
    <t>Ball, Mrs. (Ada E Hall)</t>
  </si>
  <si>
    <t>28551</t>
  </si>
  <si>
    <t>Goldsmith, Mrs. Frank John (Emily Alice Brown)</t>
  </si>
  <si>
    <t>Hippach, Miss. Jean Gertrude</t>
  </si>
  <si>
    <t>111361</t>
  </si>
  <si>
    <t>B18</t>
  </si>
  <si>
    <t>Partner, Mr. Austen</t>
  </si>
  <si>
    <t>113043</t>
  </si>
  <si>
    <t>C124</t>
  </si>
  <si>
    <t>Graham, Mr. George Edward</t>
  </si>
  <si>
    <t>C91</t>
  </si>
  <si>
    <t>Vander Planke, Mr. Leo Edmondus</t>
  </si>
  <si>
    <t>PC 17611</t>
  </si>
  <si>
    <t>Pears, Mr. Thomas Clinton</t>
  </si>
  <si>
    <t>Burns, Miss. Elizabeth Margaret</t>
  </si>
  <si>
    <t>E40</t>
  </si>
  <si>
    <t>Dahl, Mr. Karl Edwart</t>
  </si>
  <si>
    <t>7598</t>
  </si>
  <si>
    <t>Blackwell, Mr. Stephen Weart</t>
  </si>
  <si>
    <t>113784</t>
  </si>
  <si>
    <t>T</t>
  </si>
  <si>
    <t>Navratil, Master. Edmond Roger</t>
  </si>
  <si>
    <t>Fortune, Miss. Alice Elizabeth</t>
  </si>
  <si>
    <t>Collander, Mr. Erik Gustaf</t>
  </si>
  <si>
    <t>248740</t>
  </si>
  <si>
    <t>Sedgwick, Mr. Charles Frederick Waddington</t>
  </si>
  <si>
    <t>244361</t>
  </si>
  <si>
    <t>Fox, Mr. Stanley Hubert</t>
  </si>
  <si>
    <t>229236</t>
  </si>
  <si>
    <t>Brown, Miss. Amelia "Mildred"</t>
  </si>
  <si>
    <t>248733</t>
  </si>
  <si>
    <t>Smith, Miss. Marion Elsie</t>
  </si>
  <si>
    <t>31418</t>
  </si>
  <si>
    <t>Coutts, Master. William Loch "William"</t>
  </si>
  <si>
    <t>C.A. 37671</t>
  </si>
  <si>
    <t>Dimic, Mr. Jovan</t>
  </si>
  <si>
    <t>315088</t>
  </si>
  <si>
    <t>Odahl, Mr. Nils Martin</t>
  </si>
  <si>
    <t>7267</t>
  </si>
  <si>
    <t>Elias, Mr. Tannous</t>
  </si>
  <si>
    <t>2695</t>
  </si>
  <si>
    <t>Arnold-Franchi, Mr. Josef</t>
  </si>
  <si>
    <t>Vanden Steen, Mr. Leo Peter</t>
  </si>
  <si>
    <t>345783</t>
  </si>
  <si>
    <t>Bowerman, Miss. Elsie Edith</t>
  </si>
  <si>
    <t>Funk, Miss. Annie Clemmer</t>
  </si>
  <si>
    <t>237671</t>
  </si>
  <si>
    <t>Skoog, Mr. Wilhelm</t>
  </si>
  <si>
    <t>del Carlo, Mr. Sebastiano</t>
  </si>
  <si>
    <t>SC/PARIS 2167</t>
  </si>
  <si>
    <t>Barbara, Mrs. (Catherine David)</t>
  </si>
  <si>
    <t>2691</t>
  </si>
  <si>
    <t>Asim, Mr. Adola</t>
  </si>
  <si>
    <t>SOTON/O.Q. 3101310</t>
  </si>
  <si>
    <t>Adahl, Mr. Mauritz Nils Martin</t>
  </si>
  <si>
    <t>C 7076</t>
  </si>
  <si>
    <t>Warren, Mrs. Frank Manley (Anna Sophia Atkinson)</t>
  </si>
  <si>
    <t>110813</t>
  </si>
  <si>
    <t>D37</t>
  </si>
  <si>
    <t>Aubart, Mme. Leontine Pauline</t>
  </si>
  <si>
    <t>PC 17477</t>
  </si>
  <si>
    <t>B35</t>
  </si>
  <si>
    <t>Harder, Mr. George Achilles</t>
  </si>
  <si>
    <t>11765</t>
  </si>
  <si>
    <t>E50</t>
  </si>
  <si>
    <t>Wiklund, Mr. Jakob Alfred</t>
  </si>
  <si>
    <t>3101267</t>
  </si>
  <si>
    <t>Beavan, Mr. William Thomas</t>
  </si>
  <si>
    <t>323951</t>
  </si>
  <si>
    <t>Ringhini, Mr. Sante</t>
  </si>
  <si>
    <t>Palsson, Miss. Stina Viola</t>
  </si>
  <si>
    <t>Landergren, Miss. Aurora Adelia</t>
  </si>
  <si>
    <t>C 7077</t>
  </si>
  <si>
    <t>Widener, Mr. Harry Elkins</t>
  </si>
  <si>
    <t>113503</t>
  </si>
  <si>
    <t>C82</t>
  </si>
  <si>
    <t>Betros, Mr. Tannous</t>
  </si>
  <si>
    <t>2648</t>
  </si>
  <si>
    <t>Gustafsson, Mr. Karl Gideon</t>
  </si>
  <si>
    <t>347069</t>
  </si>
  <si>
    <t>Bidois, Miss. Rosalie</t>
  </si>
  <si>
    <t>PC 17757</t>
  </si>
  <si>
    <t>Nakid, Miss. Maria ("Mary")</t>
  </si>
  <si>
    <t>2653</t>
  </si>
  <si>
    <t>Tikkanen, Mr. Juho</t>
  </si>
  <si>
    <t>STON/O 2. 3101293</t>
  </si>
  <si>
    <t>Holverson, Mrs. Alexander Oskar (Mary Aline Towner)</t>
  </si>
  <si>
    <t>Davies, Mr. Charles Henry</t>
  </si>
  <si>
    <t>Goodwin, Master. Sidney Leonard</t>
  </si>
  <si>
    <t>Buss, Miss. Kate</t>
  </si>
  <si>
    <t>27849</t>
  </si>
  <si>
    <t>Lehmann, Miss. Bertha</t>
  </si>
  <si>
    <t>SC 1748</t>
  </si>
  <si>
    <t>Carter, Mr. William Ernest</t>
  </si>
  <si>
    <t>113760</t>
  </si>
  <si>
    <t>B96 B98</t>
  </si>
  <si>
    <t>Jansson, Mr. Carl Olof</t>
  </si>
  <si>
    <t>350034</t>
  </si>
  <si>
    <t>Gustafsson, Mr. Johan Birger</t>
  </si>
  <si>
    <t>3101277</t>
  </si>
  <si>
    <t>Newell, Miss. Marjorie</t>
  </si>
  <si>
    <t>Sandstrom, Mrs. Hjalmar (Agnes Charlotta Bengtsson)</t>
  </si>
  <si>
    <t>Johansson, Mr. Erik</t>
  </si>
  <si>
    <t>350052</t>
  </si>
  <si>
    <t>Olsson, Miss. Elina</t>
  </si>
  <si>
    <t>350407</t>
  </si>
  <si>
    <t>McKane, Mr. Peter David</t>
  </si>
  <si>
    <t>28403</t>
  </si>
  <si>
    <t>Pain, Dr. Alfred</t>
  </si>
  <si>
    <t>244278</t>
  </si>
  <si>
    <t>Trout, Mrs. William H (Jessie L)</t>
  </si>
  <si>
    <t>240929</t>
  </si>
  <si>
    <t>Niskanen, Mr. Juha</t>
  </si>
  <si>
    <t>STON/O 2. 3101289</t>
  </si>
  <si>
    <t>Adams, Mr. John</t>
  </si>
  <si>
    <t>341826</t>
  </si>
  <si>
    <t>Jussila, Miss. Mari Aina</t>
  </si>
  <si>
    <t>4137</t>
  </si>
  <si>
    <t>Hakkarainen, Mr. Pekka Pietari</t>
  </si>
  <si>
    <t>Oreskovic, Miss. Marija</t>
  </si>
  <si>
    <t>315096</t>
  </si>
  <si>
    <t>Gale, Mr. Shadrach</t>
  </si>
  <si>
    <t>28664</t>
  </si>
  <si>
    <t>Widegren, Mr. Carl/Charles Peter</t>
  </si>
  <si>
    <t>347064</t>
  </si>
  <si>
    <t>Richards, Master. William Rowe</t>
  </si>
  <si>
    <t>29106</t>
  </si>
  <si>
    <t>Birkeland, Mr. Hans Martin Monsen</t>
  </si>
  <si>
    <t>312992</t>
  </si>
  <si>
    <t>Minahan, Miss. Daisy E</t>
  </si>
  <si>
    <t>Sundman, Mr. Johan Julian</t>
  </si>
  <si>
    <t>STON/O 2. 3101269</t>
  </si>
  <si>
    <t>Drew, Mrs. James Vivian (Lulu Thorne Christian)</t>
  </si>
  <si>
    <t>28220</t>
  </si>
  <si>
    <t>Silven, Miss. Lyyli Karoliina</t>
  </si>
  <si>
    <t>250652</t>
  </si>
  <si>
    <t>Matthews, Mr. William John</t>
  </si>
  <si>
    <t>28228</t>
  </si>
  <si>
    <t>Van Impe, Miss. Catharina</t>
  </si>
  <si>
    <t>345773</t>
  </si>
  <si>
    <t>Charters, Mr. David</t>
  </si>
  <si>
    <t>A/5. 13032</t>
  </si>
  <si>
    <t>Zimmerman, Mr. Leo</t>
  </si>
  <si>
    <t>315082</t>
  </si>
  <si>
    <t>Danbom, Mrs. Ernst Gilbert (Anna Sigrid Maria Brogren)</t>
  </si>
  <si>
    <t>347080</t>
  </si>
  <si>
    <t>Rosblom, Mr. Viktor Richard</t>
  </si>
  <si>
    <t>Clarke, Mrs. Charles V (Ada Maria Winfield)</t>
  </si>
  <si>
    <t>2003</t>
  </si>
  <si>
    <t>Phillips, Miss. Kate Florence ("Mrs Kate Louise Phillips Marshall")</t>
  </si>
  <si>
    <t>250655</t>
  </si>
  <si>
    <t>Pickard, Mr. Berk (Berk Trembisky)</t>
  </si>
  <si>
    <t>SOTON/O.Q. 392078</t>
  </si>
  <si>
    <t>E10</t>
  </si>
  <si>
    <t>Bjornstrom-Steffansson, Mr. Mauritz Hakan</t>
  </si>
  <si>
    <t>110564</t>
  </si>
  <si>
    <t>Louch, Mrs. Charles Alexander (Alice Adelaide Slow)</t>
  </si>
  <si>
    <t>SC/AH 3085</t>
  </si>
  <si>
    <t>Kallio, Mr. Nikolai Erland</t>
  </si>
  <si>
    <t>STON/O 2. 3101274</t>
  </si>
  <si>
    <t>Silvey, Mr. William Baird</t>
  </si>
  <si>
    <t>13507</t>
  </si>
  <si>
    <t>E44</t>
  </si>
  <si>
    <t>Carter, Miss. Lucile Polk</t>
  </si>
  <si>
    <t>Ford, Miss. Doolina Margaret "Daisy"</t>
  </si>
  <si>
    <t>Richards, Mrs. Sidney (Emily Hocking)</t>
  </si>
  <si>
    <t>Fortune, Mr. Mark</t>
  </si>
  <si>
    <t>Kvillner, Mr. Johan Henrik Johannesson</t>
  </si>
  <si>
    <t>C.A. 18723</t>
  </si>
  <si>
    <t>Hart, Mrs. Benjamin (Esther Ada Bloomfield)</t>
  </si>
  <si>
    <t>Hampe, Mr. Leon</t>
  </si>
  <si>
    <t>345769</t>
  </si>
  <si>
    <t>Petterson, Mr. Johan Emil</t>
  </si>
  <si>
    <t>347076</t>
  </si>
  <si>
    <t>Reynaldo, Ms. Encarnacion</t>
  </si>
  <si>
    <t>230434</t>
  </si>
  <si>
    <t>Dodge, Master. Washington</t>
  </si>
  <si>
    <t>33638</t>
  </si>
  <si>
    <t>A34</t>
  </si>
  <si>
    <t>Mellinger, Miss. Madeleine Violet</t>
  </si>
  <si>
    <t>Seward, Mr. Frederic Kimber</t>
  </si>
  <si>
    <t>113794</t>
  </si>
  <si>
    <t>Baclini, Miss. Marie Catherine</t>
  </si>
  <si>
    <t>2666</t>
  </si>
  <si>
    <t>Peuchen, Major. Arthur Godfrey</t>
  </si>
  <si>
    <t>113786</t>
  </si>
  <si>
    <t>C104</t>
  </si>
  <si>
    <t>West, Mr. Edwy Arthur</t>
  </si>
  <si>
    <t>Foreman, Mr. Benjamin Laventall</t>
  </si>
  <si>
    <t>113051</t>
  </si>
  <si>
    <t>C111</t>
  </si>
  <si>
    <t>Goldenberg, Mr. Samuel L</t>
  </si>
  <si>
    <t>17453</t>
  </si>
  <si>
    <t>C92</t>
  </si>
  <si>
    <t>Jalsevac, Mr. Ivan</t>
  </si>
  <si>
    <t>349240</t>
  </si>
  <si>
    <t>Millet, Mr. Francis Davis</t>
  </si>
  <si>
    <t>13509</t>
  </si>
  <si>
    <t>E38</t>
  </si>
  <si>
    <t>Toomey, Miss. Ellen</t>
  </si>
  <si>
    <t>F.C.C. 13531</t>
  </si>
  <si>
    <t>Anderson, Mr. Harry</t>
  </si>
  <si>
    <t>19952</t>
  </si>
  <si>
    <t>E12</t>
  </si>
  <si>
    <t>Morley, Mr. William</t>
  </si>
  <si>
    <t>364506</t>
  </si>
  <si>
    <t>Gee, Mr. Arthur H</t>
  </si>
  <si>
    <t>111320</t>
  </si>
  <si>
    <t>E63</t>
  </si>
  <si>
    <t>Milling, Mr. Jacob Christian</t>
  </si>
  <si>
    <t>234360</t>
  </si>
  <si>
    <t>Goncalves, Mr. Manuel Estanslas</t>
  </si>
  <si>
    <t>SOTON/O.Q. 3101306</t>
  </si>
  <si>
    <t>Smart, Mr. John Montgomery</t>
  </si>
  <si>
    <t>113792</t>
  </si>
  <si>
    <t>Baclini, Miss. Helene Barbara</t>
  </si>
  <si>
    <t>Cacic, Mr. Luka</t>
  </si>
  <si>
    <t>315089</t>
  </si>
  <si>
    <t>West, Mrs. Edwy Arthur (Ada Mary Worth)</t>
  </si>
  <si>
    <t>Jerwan, Mrs. Amin S (Marie Marthe Thuillard)</t>
  </si>
  <si>
    <t>SC/AH Basle 541</t>
  </si>
  <si>
    <t>Strandberg, Miss. Ida Sofia</t>
  </si>
  <si>
    <t>7553</t>
  </si>
  <si>
    <t>Renouf, Mr. Peter Henry</t>
  </si>
  <si>
    <t>31027</t>
  </si>
  <si>
    <t>Braund, Mr. Lewis Richard</t>
  </si>
  <si>
    <t>3460</t>
  </si>
  <si>
    <t>Karlsson, Mr. Nils August</t>
  </si>
  <si>
    <t>350060</t>
  </si>
  <si>
    <t>Hirvonen, Miss. Hildur E</t>
  </si>
  <si>
    <t>3101298</t>
  </si>
  <si>
    <t>Goodwin, Master. Harold Victor</t>
  </si>
  <si>
    <t>Rouse, Mr. Richard Henry</t>
  </si>
  <si>
    <t>A/5 3594</t>
  </si>
  <si>
    <t>Turkula, Mrs. (Hedwig)</t>
  </si>
  <si>
    <t>4134</t>
  </si>
  <si>
    <t>Bishop, Mr. Dickinson H</t>
  </si>
  <si>
    <t>Hoyt, Mrs. Frederick Maxfield (Jane Anne Forby)</t>
  </si>
  <si>
    <t>Kent, Mr. Edward Austin</t>
  </si>
  <si>
    <t>11771</t>
  </si>
  <si>
    <t>B37</t>
  </si>
  <si>
    <t>Somerton, Mr. Francis William</t>
  </si>
  <si>
    <t>A.5. 18509</t>
  </si>
  <si>
    <t>Coutts, Master. Eden Leslie "Neville"</t>
  </si>
  <si>
    <t>Windelov, Mr. Einar</t>
  </si>
  <si>
    <t>SOTON/OQ 3101317</t>
  </si>
  <si>
    <t>Molson, Mr. Harry Markland</t>
  </si>
  <si>
    <t>113787</t>
  </si>
  <si>
    <t>C30</t>
  </si>
  <si>
    <t>Artagaveytia, Mr. Ramon</t>
  </si>
  <si>
    <t>PC 17609</t>
  </si>
  <si>
    <t>Stanley, Mr. Edward Roland</t>
  </si>
  <si>
    <t>A/4 45380</t>
  </si>
  <si>
    <t>Eustis, Miss. Elizabeth Mussey</t>
  </si>
  <si>
    <t>36947</t>
  </si>
  <si>
    <t>D20</t>
  </si>
  <si>
    <t>Allison, Mrs. Hudson J C (Bessie Waldo Daniels)</t>
  </si>
  <si>
    <t>Svensson, Mr. Olof</t>
  </si>
  <si>
    <t>350035</t>
  </si>
  <si>
    <t>Calic, Mr. Petar</t>
  </si>
  <si>
    <t>315086</t>
  </si>
  <si>
    <t>Canavan, Miss. Mary</t>
  </si>
  <si>
    <t>364846</t>
  </si>
  <si>
    <t>Laitinen, Miss. Kristina Sofia</t>
  </si>
  <si>
    <t>4135</t>
  </si>
  <si>
    <t>Maioni, Miss. Roberta</t>
  </si>
  <si>
    <t>B79</t>
  </si>
  <si>
    <t>Penasco y Castellana, Mr. Victor de Satode</t>
  </si>
  <si>
    <t>Quick, Mrs. Frederick Charles (Jane Richards)</t>
  </si>
  <si>
    <t>26360</t>
  </si>
  <si>
    <t>Olsen, Mr. Henry Margido</t>
  </si>
  <si>
    <t>C 4001</t>
  </si>
  <si>
    <t>Lang, Mr. Fang</t>
  </si>
  <si>
    <t>Daly, Mr. Eugene Patrick</t>
  </si>
  <si>
    <t>382651</t>
  </si>
  <si>
    <t>McGough, Mr. James Robert</t>
  </si>
  <si>
    <t>PC 17473</t>
  </si>
  <si>
    <t>E25</t>
  </si>
  <si>
    <t>Rothschild, Mrs. Martin (Elizabeth L. Barrett)</t>
  </si>
  <si>
    <t>PC 17603</t>
  </si>
  <si>
    <t>Coleff, Mr. Satio</t>
  </si>
  <si>
    <t>349209</t>
  </si>
  <si>
    <t>Walker, Mr. William Anderson</t>
  </si>
  <si>
    <t>36967</t>
  </si>
  <si>
    <t>D46</t>
  </si>
  <si>
    <t>Lemore, Mrs. (Amelia Milley)</t>
  </si>
  <si>
    <t>C.A. 34260</t>
  </si>
  <si>
    <t>Angle, Mrs. William A (Florence "Mary" Agnes Hughes)</t>
  </si>
  <si>
    <t>226875</t>
  </si>
  <si>
    <t>Pavlovic, Mr. Stefo</t>
  </si>
  <si>
    <t>349242</t>
  </si>
  <si>
    <t>Perreault, Miss. Anne</t>
  </si>
  <si>
    <t>12749</t>
  </si>
  <si>
    <t>B73</t>
  </si>
  <si>
    <t>Vovk, Mr. Janko</t>
  </si>
  <si>
    <t>349252</t>
  </si>
  <si>
    <t>Hippach, Mrs. Louis Albert (Ida Sophia Fischer)</t>
  </si>
  <si>
    <t>Farrell, Mr. James</t>
  </si>
  <si>
    <t>367232</t>
  </si>
  <si>
    <t>Ridsdale, Miss. Lucy</t>
  </si>
  <si>
    <t>W./C. 14258</t>
  </si>
  <si>
    <t>Salonen, Mr. Johan Werner</t>
  </si>
  <si>
    <t>3101296</t>
  </si>
  <si>
    <t>Hocking, Mr. Richard George</t>
  </si>
  <si>
    <t>29104</t>
  </si>
  <si>
    <t>Quick, Miss. Phyllis May</t>
  </si>
  <si>
    <t>Elias, Mr. Joseph Jr</t>
  </si>
  <si>
    <t>2690</t>
  </si>
  <si>
    <t>Cacic, Miss. Marija</t>
  </si>
  <si>
    <t>315084</t>
  </si>
  <si>
    <t>Hart, Miss. Eva Miriam</t>
  </si>
  <si>
    <t>Butt, Major. Archibald Willingham</t>
  </si>
  <si>
    <t>113050</t>
  </si>
  <si>
    <t>B38</t>
  </si>
  <si>
    <t>LeRoy, Miss. Bertha</t>
  </si>
  <si>
    <t>PC 17761</t>
  </si>
  <si>
    <t>Frolicher, Miss. Hedwig Margaritha</t>
  </si>
  <si>
    <t>13568</t>
  </si>
  <si>
    <t>B39</t>
  </si>
  <si>
    <t>Crosby, Miss. Harriet R</t>
  </si>
  <si>
    <t>WE/P 5735</t>
  </si>
  <si>
    <t>B22</t>
  </si>
  <si>
    <t>Andersson, Miss. Ingeborg Constanzia</t>
  </si>
  <si>
    <t>Andersson, Miss. Sigrid Elisabeth</t>
  </si>
  <si>
    <t>Beane, Mr. Edward</t>
  </si>
  <si>
    <t>2908</t>
  </si>
  <si>
    <t>Douglas, Mr. Walter Donald</t>
  </si>
  <si>
    <t>C86</t>
  </si>
  <si>
    <t>Nicholson, Mr. Arthur Ernest</t>
  </si>
  <si>
    <t>693</t>
  </si>
  <si>
    <t>Beane, Mrs. Edward (Ethel Clarke)</t>
  </si>
  <si>
    <t>Goldsmith, Mr. Frank John</t>
  </si>
  <si>
    <t>Davies, Master. John Morgan Jr</t>
  </si>
  <si>
    <t>Thayer, Mr. John Borland Jr</t>
  </si>
  <si>
    <t>C70</t>
  </si>
  <si>
    <t>Sharp, Mr. Percival James R</t>
  </si>
  <si>
    <t>244358</t>
  </si>
  <si>
    <t>Leeni, Mr. Fahim ("Philip Zenni")</t>
  </si>
  <si>
    <t>2620</t>
  </si>
  <si>
    <t>Ohman, Miss. Velin</t>
  </si>
  <si>
    <t>347085</t>
  </si>
  <si>
    <t>Wright, Mr. George</t>
  </si>
  <si>
    <t>113807</t>
  </si>
  <si>
    <t>Duff Gordon, Lady. (Lucille Christiana Sutherland) ("Mrs Morgan")</t>
  </si>
  <si>
    <t>11755</t>
  </si>
  <si>
    <t>A16</t>
  </si>
  <si>
    <t>Taussig, Mrs. Emil (Tillie Mandelbaum)</t>
  </si>
  <si>
    <t>de Messemaeker, Mrs. Guillaume Joseph (Emma)</t>
  </si>
  <si>
    <t>345572</t>
  </si>
  <si>
    <t>Sivic, Mr. Husein</t>
  </si>
  <si>
    <t>349251</t>
  </si>
  <si>
    <t>Norman, Mr. Robert Douglas</t>
  </si>
  <si>
    <t>218629</t>
  </si>
  <si>
    <t>Davies, Mr. Alfred J</t>
  </si>
  <si>
    <t>A/4 48871</t>
  </si>
  <si>
    <t>Stoytcheff, Mr. Ilia</t>
  </si>
  <si>
    <t>349205</t>
  </si>
  <si>
    <t>Palsson, Mrs. Nils (Alma Cornelia Berglund)</t>
  </si>
  <si>
    <t>Jonsson, Mr. Carl</t>
  </si>
  <si>
    <t>350417</t>
  </si>
  <si>
    <t>Harris, Mr. George</t>
  </si>
  <si>
    <t>S.W./PP 752</t>
  </si>
  <si>
    <t>Appleton, Mrs. Edward Dale (Charlotte Lamson)</t>
  </si>
  <si>
    <t>11769</t>
  </si>
  <si>
    <t>C101</t>
  </si>
  <si>
    <t>Flynn, Mr. John Irwin ("Irving")</t>
  </si>
  <si>
    <t>PC 17474</t>
  </si>
  <si>
    <t>Rush, Mr. Alfred George John</t>
  </si>
  <si>
    <t>A/4. 20589</t>
  </si>
  <si>
    <t>Patchett, Mr. George</t>
  </si>
  <si>
    <t>358585</t>
  </si>
  <si>
    <t>Garside, Miss. Ethel</t>
  </si>
  <si>
    <t>243880</t>
  </si>
  <si>
    <t>Silvey, Mrs. William Baird (Alice Munger)</t>
  </si>
  <si>
    <t>Jussila, Mr. Eiriik</t>
  </si>
  <si>
    <t>STON/O 2. 3101286</t>
  </si>
  <si>
    <t>Christy, Miss. Julie Rachel</t>
  </si>
  <si>
    <t>237789</t>
  </si>
  <si>
    <t>Thayer, Mrs. John Borland (Marian Longstreth Morris)</t>
  </si>
  <si>
    <t>C68</t>
  </si>
  <si>
    <t>Downton, Mr. William James</t>
  </si>
  <si>
    <t>Ross, Mr. John Hugo</t>
  </si>
  <si>
    <t>13049</t>
  </si>
  <si>
    <t>A10</t>
  </si>
  <si>
    <t>Taussig, Miss. Ruth</t>
  </si>
  <si>
    <t>E68</t>
  </si>
  <si>
    <t>Jarvis, Mr. John Denzil</t>
  </si>
  <si>
    <t>237565</t>
  </si>
  <si>
    <t>Frolicher-Stehli, Mr. Maxmillian</t>
  </si>
  <si>
    <t>13567</t>
  </si>
  <si>
    <t>B41</t>
  </si>
  <si>
    <t>Gilinski, Mr. Eliezer</t>
  </si>
  <si>
    <t>14973</t>
  </si>
  <si>
    <t>Rintamaki, Mr. Matti</t>
  </si>
  <si>
    <t>STON/O 2. 3101273</t>
  </si>
  <si>
    <t>Stephenson, Mrs. Walter Bertram (Martha Eustis)</t>
  </si>
  <si>
    <t>Elsbury, Mr. William James</t>
  </si>
  <si>
    <t>A/5 3902</t>
  </si>
  <si>
    <t>Chapman, Mr. John Henry</t>
  </si>
  <si>
    <t>SC/AH 29037</t>
  </si>
  <si>
    <t>Van Impe, Mr. Jean Baptiste</t>
  </si>
  <si>
    <t>248727</t>
  </si>
  <si>
    <t>Johnson, Mr. Alfred</t>
  </si>
  <si>
    <t>Duff Gordon, Sir. Cosmo Edmund ("Mr Morgan")</t>
  </si>
  <si>
    <t>A20</t>
  </si>
  <si>
    <t>Jacobsohn, Mrs. Sidney Samuel (Amy Frances Christy)</t>
  </si>
  <si>
    <t>Torber, Mr. Ernst William</t>
  </si>
  <si>
    <t>364511</t>
  </si>
  <si>
    <t>Homer, Mr. Harry ("Mr E Haven")</t>
  </si>
  <si>
    <t>111426</t>
  </si>
  <si>
    <t>Lindell, Mr. Edvard Bengtsson</t>
  </si>
  <si>
    <t>349910</t>
  </si>
  <si>
    <t>Karaic, Mr. Milan</t>
  </si>
  <si>
    <t>349246</t>
  </si>
  <si>
    <t>Daniel, Mr. Robert Williams</t>
  </si>
  <si>
    <t>113804</t>
  </si>
  <si>
    <t>Laroche, Mrs. Joseph (Juliette Marie Louise Lafargue)</t>
  </si>
  <si>
    <t>Shutes, Miss. Elizabeth W</t>
  </si>
  <si>
    <t>Andersson, Mrs. Anders Johan (Alfrida Konstantia Brogren)</t>
  </si>
  <si>
    <t>Brocklebank, Mr. William Alfred</t>
  </si>
  <si>
    <t>364512</t>
  </si>
  <si>
    <t>Herman, Miss. Alice</t>
  </si>
  <si>
    <t>220845</t>
  </si>
  <si>
    <t>Danbom, Mr. Ernst Gilbert</t>
  </si>
  <si>
    <t>Lobb, Mrs. William Arthur (Cordelia K Stanlick)</t>
  </si>
  <si>
    <t>Becker, Miss. Marion Louise</t>
  </si>
  <si>
    <t>Gavey, Mr. Lawrence</t>
  </si>
  <si>
    <t>31028</t>
  </si>
  <si>
    <t>Yasbeck, Mr. Antoni</t>
  </si>
  <si>
    <t>2659</t>
  </si>
  <si>
    <t>Kimball, Mr. Edwin Nelson Jr</t>
  </si>
  <si>
    <t>11753</t>
  </si>
  <si>
    <t>D19</t>
  </si>
  <si>
    <t>Nakid, Mr. Sahid</t>
  </si>
  <si>
    <t>Hansen, Mr. Henry Damsgaard</t>
  </si>
  <si>
    <t>350029</t>
  </si>
  <si>
    <t>Bowen, Mr. David John "Dai"</t>
  </si>
  <si>
    <t>54636</t>
  </si>
  <si>
    <t>Sutton, Mr. Frederick</t>
  </si>
  <si>
    <t>36963</t>
  </si>
  <si>
    <t>D50</t>
  </si>
  <si>
    <t>Kirkland, Rev. Charles Leonard</t>
  </si>
  <si>
    <t>219533</t>
  </si>
  <si>
    <t>Longley, Miss. Gretchen Fiske</t>
  </si>
  <si>
    <t>D9</t>
  </si>
  <si>
    <t>Bostandyeff, Mr. Guentcho</t>
  </si>
  <si>
    <t>349224</t>
  </si>
  <si>
    <t>Barkworth, Mr. Algernon Henry Wilson</t>
  </si>
  <si>
    <t>27042</t>
  </si>
  <si>
    <t>A23</t>
  </si>
  <si>
    <t>Lundahl, Mr. Johan Svensson</t>
  </si>
  <si>
    <t>347743</t>
  </si>
  <si>
    <t>Stahelin-Maeglin, Dr. Max</t>
  </si>
  <si>
    <t>13214</t>
  </si>
  <si>
    <t>B50</t>
  </si>
  <si>
    <t>Skoog, Miss. Mabel</t>
  </si>
  <si>
    <t>Davis, Miss. Mary</t>
  </si>
  <si>
    <t>237668</t>
  </si>
  <si>
    <t>Leinonen, Mr. Antti Gustaf</t>
  </si>
  <si>
    <t>STON/O 2. 3101292</t>
  </si>
  <si>
    <t>Collyer, Mr. Harvey</t>
  </si>
  <si>
    <t>Panula, Mrs. Juha (Maria Emilia Ojala)</t>
  </si>
  <si>
    <t>Jensen, Mr. Hans Peder</t>
  </si>
  <si>
    <t>350050</t>
  </si>
  <si>
    <t>Sagesser, Mlle. Emma</t>
  </si>
  <si>
    <t>Skoog, Miss. Margit Elizabeth</t>
  </si>
  <si>
    <t>Baclini, Miss. Eugenie</t>
  </si>
  <si>
    <t>Harper, Mr. Henry Sleeper</t>
  </si>
  <si>
    <t>Cor, Mr. Liudevit</t>
  </si>
  <si>
    <t>349231</t>
  </si>
  <si>
    <t>Simonius-Blumer, Col. Oberst Alfons</t>
  </si>
  <si>
    <t>13213</t>
  </si>
  <si>
    <t>A26</t>
  </si>
  <si>
    <t>Stanley, Miss. Amy Zillah Elsie</t>
  </si>
  <si>
    <t>CA. 2314</t>
  </si>
  <si>
    <t>Doling, Miss. Elsie</t>
  </si>
  <si>
    <t>Kalvik, Mr. Johannes Halvorsen</t>
  </si>
  <si>
    <t>8475</t>
  </si>
  <si>
    <t>Hegarty, Miss. Hanora "Nora"</t>
  </si>
  <si>
    <t>365226</t>
  </si>
  <si>
    <t>Hickman, Mr. Leonard Mark</t>
  </si>
  <si>
    <t>Bourke, Mrs. John (Catherine)</t>
  </si>
  <si>
    <t>Eitemiller, Mr. George Floyd</t>
  </si>
  <si>
    <t>29751</t>
  </si>
  <si>
    <t>Newell, Mr. Arthur Webster</t>
  </si>
  <si>
    <t>D48</t>
  </si>
  <si>
    <t>Frauenthal, Dr. Henry William</t>
  </si>
  <si>
    <t>Badt, Mr. Mohamed</t>
  </si>
  <si>
    <t>2623</t>
  </si>
  <si>
    <t>Colley, Mr. Edward Pomeroy</t>
  </si>
  <si>
    <t>5727</t>
  </si>
  <si>
    <t>E58</t>
  </si>
  <si>
    <t>Coleff, Mr. Peju</t>
  </si>
  <si>
    <t>349210</t>
  </si>
  <si>
    <t>Lindqvist, Mr. Eino William</t>
  </si>
  <si>
    <t>STON/O 2. 3101285</t>
  </si>
  <si>
    <t>Hickman, Mr. Lewis</t>
  </si>
  <si>
    <t>Butler, Mr. Reginald Fenton</t>
  </si>
  <si>
    <t>234686</t>
  </si>
  <si>
    <t>Cook, Mr. Jacob</t>
  </si>
  <si>
    <t>A/5 3536</t>
  </si>
  <si>
    <t>19996</t>
  </si>
  <si>
    <t>C126</t>
  </si>
  <si>
    <t>Brown, Mrs. Thomas William Solomon (Elizabeth Catherine Ford)</t>
  </si>
  <si>
    <t>29750</t>
  </si>
  <si>
    <t>Davidson, Mr. Thornton</t>
  </si>
  <si>
    <t>F.C. 12750</t>
  </si>
  <si>
    <t>B71</t>
  </si>
  <si>
    <t>Mitchell, Mr. Henry Michael</t>
  </si>
  <si>
    <t>C.A. 24580</t>
  </si>
  <si>
    <t>Wilhelms, Mr. Charles</t>
  </si>
  <si>
    <t>244270</t>
  </si>
  <si>
    <t>Edvardsson, Mr. Gustaf Hjalmar</t>
  </si>
  <si>
    <t>349912</t>
  </si>
  <si>
    <t>Sawyer, Mr. Frederick Charles</t>
  </si>
  <si>
    <t>342826</t>
  </si>
  <si>
    <t>Turja, Miss. Anna Sofia</t>
  </si>
  <si>
    <t>4138</t>
  </si>
  <si>
    <t>Goodwin, Mrs. Frederick (Augusta Tyler)</t>
  </si>
  <si>
    <t>Cardeza, Mr. Thomas Drake Martinez</t>
  </si>
  <si>
    <t>B51 B53 B55</t>
  </si>
  <si>
    <t>Hassab, Mr. Hammad</t>
  </si>
  <si>
    <t>D49</t>
  </si>
  <si>
    <t>Olsvigen, Mr. Thor Anderson</t>
  </si>
  <si>
    <t>6563</t>
  </si>
  <si>
    <t>Goodwin, Mr. Charles Edward</t>
  </si>
  <si>
    <t>Brown, Mr. Thomas William Solomon</t>
  </si>
  <si>
    <t>Laroche, Mr. Joseph Philippe Lemercier</t>
  </si>
  <si>
    <t>Panula, Mr. Jaako Arnold</t>
  </si>
  <si>
    <t>Dakic, Mr. Branko</t>
  </si>
  <si>
    <t>349228</t>
  </si>
  <si>
    <t>Fischer, Mr. Eberhard Thelander</t>
  </si>
  <si>
    <t>350036</t>
  </si>
  <si>
    <t>Madill, Miss. Georgette Alexandra</t>
  </si>
  <si>
    <t>24160</t>
  </si>
  <si>
    <t>B5</t>
  </si>
  <si>
    <t>Dick, Mr. Albert Adrian</t>
  </si>
  <si>
    <t>17474</t>
  </si>
  <si>
    <t>B20</t>
  </si>
  <si>
    <t>Karun, Miss. Manca</t>
  </si>
  <si>
    <t>349256</t>
  </si>
  <si>
    <t>Saad, Mr. Khalil</t>
  </si>
  <si>
    <t>2672</t>
  </si>
  <si>
    <t>Weir, Col. John</t>
  </si>
  <si>
    <t>113800</t>
  </si>
  <si>
    <t>Chapman, Mr. Charles Henry</t>
  </si>
  <si>
    <t>248731</t>
  </si>
  <si>
    <t>Kelly, Mr. James</t>
  </si>
  <si>
    <t>363592</t>
  </si>
  <si>
    <t>Thayer, Mr. John Borland</t>
  </si>
  <si>
    <t>Humblen, Mr. Adolf Mathias Nicolai Olsen</t>
  </si>
  <si>
    <t>348121</t>
  </si>
  <si>
    <t>F G63</t>
  </si>
  <si>
    <t>Astor, Mrs. John Jacob (Madeleine Talmadge Force)</t>
  </si>
  <si>
    <t>C62 C64</t>
  </si>
  <si>
    <t>Silverthorne, Mr. Spencer Victor</t>
  </si>
  <si>
    <t>PC 17475</t>
  </si>
  <si>
    <t>E24</t>
  </si>
  <si>
    <t>Barbara, Miss. Saiide</t>
  </si>
  <si>
    <t>Gallagher, Mr. Martin</t>
  </si>
  <si>
    <t>36864</t>
  </si>
  <si>
    <t>Hansen, Mr. Henrik Juul</t>
  </si>
  <si>
    <t>350025</t>
  </si>
  <si>
    <t>Morley, Mr. Henry Samuel ("Mr Henry Marshall")</t>
  </si>
  <si>
    <t>Kelly, Mrs. Florence "Fannie"</t>
  </si>
  <si>
    <t>223596</t>
  </si>
  <si>
    <t>Calderhead, Mr. Edward Pennington</t>
  </si>
  <si>
    <t>PC 17476</t>
  </si>
  <si>
    <t>Cleaver, Miss. Alice</t>
  </si>
  <si>
    <t>Mayne, Mlle. Berthe Antonine ("Mrs de Villiers")</t>
  </si>
  <si>
    <t>PC 17482</t>
  </si>
  <si>
    <t>C90</t>
  </si>
  <si>
    <t>Taylor, Mr. Elmer Zebley</t>
  </si>
  <si>
    <t>Larsson, Mr. August Viktor</t>
  </si>
  <si>
    <t>7545</t>
  </si>
  <si>
    <t>Greenberg, Mr. Samuel</t>
  </si>
  <si>
    <t>250647</t>
  </si>
  <si>
    <t>Soholt, Mr. Peter Andreas Lauritz Andersen</t>
  </si>
  <si>
    <t>348124</t>
  </si>
  <si>
    <t>Endres, Miss. Caroline Louise</t>
  </si>
  <si>
    <t>C45</t>
  </si>
  <si>
    <t>Troutt, Miss. Edwina Celia "Winnie"</t>
  </si>
  <si>
    <t>34218</t>
  </si>
  <si>
    <t>Johnson, Mr. Malkolm Joackim</t>
  </si>
  <si>
    <t>347062</t>
  </si>
  <si>
    <t>Harper, Miss. Annie Jessie "Nina"</t>
  </si>
  <si>
    <t>Jensen, Mr. Svend Lauritz</t>
  </si>
  <si>
    <t>350048</t>
  </si>
  <si>
    <t>Gillespie, Mr. William Henry</t>
  </si>
  <si>
    <t>12233</t>
  </si>
  <si>
    <t>Hodges, Mr. Henry Price</t>
  </si>
  <si>
    <t>250643</t>
  </si>
  <si>
    <t>Chambers, Mr. Norman Campbell</t>
  </si>
  <si>
    <t>113806</t>
  </si>
  <si>
    <t>E8</t>
  </si>
  <si>
    <t>Oreskovic, Mr. Luka</t>
  </si>
  <si>
    <t>315094</t>
  </si>
  <si>
    <t>Renouf, Mrs. Peter Henry (Lillian Jefferys)</t>
  </si>
  <si>
    <t>Bryhl, Mr. Kurt Arnold Gottfrid</t>
  </si>
  <si>
    <t>236853</t>
  </si>
  <si>
    <t>Ilmakangas, Miss. Pieta Sofia</t>
  </si>
  <si>
    <t>STON/O2. 3101271</t>
  </si>
  <si>
    <t>Allen, Miss. Elisabeth Walton</t>
  </si>
  <si>
    <t>Hassan, Mr. Houssein G N</t>
  </si>
  <si>
    <t>Berriman, Mr. William John</t>
  </si>
  <si>
    <t>28425</t>
  </si>
  <si>
    <t>Troupiansky, Mr. Moses Aaron</t>
  </si>
  <si>
    <t>233639</t>
  </si>
  <si>
    <t>Williams, Mr. Leslie</t>
  </si>
  <si>
    <t>Ford, Mrs. Edward (Margaret Ann Watson)</t>
  </si>
  <si>
    <t>Lesurer, Mr. Gustave J</t>
  </si>
  <si>
    <t>B101</t>
  </si>
  <si>
    <t>Cavendish, Mr. Tyrell William</t>
  </si>
  <si>
    <t>C46</t>
  </si>
  <si>
    <t>Ryerson, Miss. Susan Parker "Suzette"</t>
  </si>
  <si>
    <t>McNamee, Mr. Neal</t>
  </si>
  <si>
    <t>376566</t>
  </si>
  <si>
    <t>Stranden, Mr. Juho</t>
  </si>
  <si>
    <t>STON/O 2. 3101288</t>
  </si>
  <si>
    <t>Crosby, Capt. Edward Gifford</t>
  </si>
  <si>
    <t>Abbott, Mr. Rossmore Edward</t>
  </si>
  <si>
    <t>Sinkkonen, Miss. Anna</t>
  </si>
  <si>
    <t>250648</t>
  </si>
  <si>
    <t>Marvin, Mr. Daniel Warner</t>
  </si>
  <si>
    <t>113773</t>
  </si>
  <si>
    <t>D30</t>
  </si>
  <si>
    <t>Connaghton, Mr. Michael</t>
  </si>
  <si>
    <t>335097</t>
  </si>
  <si>
    <t>Wells, Miss. Joan</t>
  </si>
  <si>
    <t>29103</t>
  </si>
  <si>
    <t>Moor, Master. Meier</t>
  </si>
  <si>
    <t>392096</t>
  </si>
  <si>
    <t>E121</t>
  </si>
  <si>
    <t>Vande Velde, Mr. Johannes Joseph</t>
  </si>
  <si>
    <t>345780</t>
  </si>
  <si>
    <t>Jonkoff, Mr. Lalio</t>
  </si>
  <si>
    <t>349204</t>
  </si>
  <si>
    <t>Herman, Mrs. Samuel (Jane Laver)</t>
  </si>
  <si>
    <t>Hamalainen, Master. Viljo</t>
  </si>
  <si>
    <t>Carlsson, Mr. August Sigfrid</t>
  </si>
  <si>
    <t>350042</t>
  </si>
  <si>
    <t>Bailey, Mr. Percy Andrew</t>
  </si>
  <si>
    <t>29108</t>
  </si>
  <si>
    <t>Theobald, Mr. Thomas Leonard</t>
  </si>
  <si>
    <t>363294</t>
  </si>
  <si>
    <t>Rothes, the Countess. of (Lucy Noel Martha Dyer-Edwards)</t>
  </si>
  <si>
    <t>Nirva, Mr. Iisakki Antino Aijo</t>
  </si>
  <si>
    <t>SOTON/O2 3101272</t>
  </si>
  <si>
    <t>Barah, Mr. Hanna Assi</t>
  </si>
  <si>
    <t>2663</t>
  </si>
  <si>
    <t>Carter, Mrs. William Ernest (Lucile Polk)</t>
  </si>
  <si>
    <t>Eklund, Mr. Hans Linus</t>
  </si>
  <si>
    <t>347074</t>
  </si>
  <si>
    <t>Hogeboom, Mrs. John C (Anna Andrews)</t>
  </si>
  <si>
    <t>D11</t>
  </si>
  <si>
    <t>Mangan, Miss. Mary</t>
  </si>
  <si>
    <t>364850</t>
  </si>
  <si>
    <t>Gronnestad, Mr. Daniel Danielsen</t>
  </si>
  <si>
    <t>8471</t>
  </si>
  <si>
    <t>Lievens, Mr. Rene Aime</t>
  </si>
  <si>
    <t>345781</t>
  </si>
  <si>
    <t>Jensen, Mr. Niels Peder</t>
  </si>
  <si>
    <t>350047</t>
  </si>
  <si>
    <t>Mack, Mrs. (Mary)</t>
  </si>
  <si>
    <t>S.O./P.P. 3</t>
  </si>
  <si>
    <t>E77</t>
  </si>
  <si>
    <t>Hocking, Mrs. Elizabeth (Eliza Needs)</t>
  </si>
  <si>
    <t>29105</t>
  </si>
  <si>
    <t>Myhrman, Mr. Pehr Fabian Oliver Malkolm</t>
  </si>
  <si>
    <t>347078</t>
  </si>
  <si>
    <t>Emanuel, Miss. Virginia Ethel</t>
  </si>
  <si>
    <t>Robert, Mrs. Edward Scott (Elisabeth Walton McMillan)</t>
  </si>
  <si>
    <t>B3</t>
  </si>
  <si>
    <t>Ayoub, Miss. Banoura</t>
  </si>
  <si>
    <t>2687</t>
  </si>
  <si>
    <t>Dick, Mrs. Albert Adrian (Vera Gillespie)</t>
  </si>
  <si>
    <t>Long, Mr. Milton Clyde</t>
  </si>
  <si>
    <t>113501</t>
  </si>
  <si>
    <t>D6</t>
  </si>
  <si>
    <t>Ali, Mr. William</t>
  </si>
  <si>
    <t>SOTON/O.Q. 3101312</t>
  </si>
  <si>
    <t>Harmer, Mr. Abraham (David Lishin)</t>
  </si>
  <si>
    <t>374887</t>
  </si>
  <si>
    <t>Sjoblom, Miss. Anna Sofia</t>
  </si>
  <si>
    <t>3101265</t>
  </si>
  <si>
    <t>Rice, Master. George Hugh</t>
  </si>
  <si>
    <t>Dean, Master. Bertram Vere</t>
  </si>
  <si>
    <t>Guggenheim, Mr. Benjamin</t>
  </si>
  <si>
    <t>B82 B84</t>
  </si>
  <si>
    <t>Gaskell, Mr. Alfred</t>
  </si>
  <si>
    <t>Dantcheff, Mr. Ristiu</t>
  </si>
  <si>
    <t>349203</t>
  </si>
  <si>
    <t>Otter, Mr. Richard</t>
  </si>
  <si>
    <t>28213</t>
  </si>
  <si>
    <t>Leader, Dr. Alice (Farnham)</t>
  </si>
  <si>
    <t>17465</t>
  </si>
  <si>
    <t>D17</t>
  </si>
  <si>
    <t>Osman, Mrs. Mara</t>
  </si>
  <si>
    <t>349244</t>
  </si>
  <si>
    <t>Ibrahim Shawah, Mr. Yousseff</t>
  </si>
  <si>
    <t>2685</t>
  </si>
  <si>
    <t>Van Impe, Mrs. Jean Baptiste (Rosalie Paula Govaert)</t>
  </si>
  <si>
    <t>Ponesell, Mr. Martin</t>
  </si>
  <si>
    <t>Collyer, Mrs. Harvey (Charlotte Annie Tate)</t>
  </si>
  <si>
    <t>Carter, Master. William Thornton II</t>
  </si>
  <si>
    <t>Thomas, Master. Assad Alexander</t>
  </si>
  <si>
    <t>2625</t>
  </si>
  <si>
    <t>Hedman, Mr. Oskar Arvid</t>
  </si>
  <si>
    <t>347089</t>
  </si>
  <si>
    <t>Johansson, Mr. Karl Johan</t>
  </si>
  <si>
    <t>347063</t>
  </si>
  <si>
    <t>Andrews, Mr. Thomas Jr</t>
  </si>
  <si>
    <t>112050</t>
  </si>
  <si>
    <t>A36</t>
  </si>
  <si>
    <t>Pettersson, Miss. Ellen Natalia</t>
  </si>
  <si>
    <t>347087</t>
  </si>
  <si>
    <t>Meyer, Mr. August</t>
  </si>
  <si>
    <t>248723</t>
  </si>
  <si>
    <t>Chambers, Mrs. Norman Campbell (Bertha Griggs)</t>
  </si>
  <si>
    <t>Alexander, Mr. William</t>
  </si>
  <si>
    <t>3474</t>
  </si>
  <si>
    <t>Lester, Mr. James</t>
  </si>
  <si>
    <t>Slemen, Mr. Richard James</t>
  </si>
  <si>
    <t>28206</t>
  </si>
  <si>
    <t>Andersson, Miss. Ebba Iris Alfrida</t>
  </si>
  <si>
    <t>Tomlin, Mr. Ernest Portage</t>
  </si>
  <si>
    <t>364499</t>
  </si>
  <si>
    <t>Heininen, Miss. Wendla Maria</t>
  </si>
  <si>
    <t>STON/O2. 3101290</t>
  </si>
  <si>
    <t>Mallet, Mr. Albert</t>
  </si>
  <si>
    <t>S.C./PARIS 2079</t>
  </si>
  <si>
    <t>Holm, Mr. John Fredrik Alexander</t>
  </si>
  <si>
    <t>C 7075</t>
  </si>
  <si>
    <t>Skoog, Master. Karl Thorsten</t>
  </si>
  <si>
    <t>Hays, Mrs. Charles Melville (Clara Jennings Gregg)</t>
  </si>
  <si>
    <t>B69</t>
  </si>
  <si>
    <t>Lulic, Mr. Nikola</t>
  </si>
  <si>
    <t>315098</t>
  </si>
  <si>
    <t>Reuchlin, Jonkheer. John George</t>
  </si>
  <si>
    <t>19972</t>
  </si>
  <si>
    <t>Moor, Mrs. (Beila)</t>
  </si>
  <si>
    <t>Panula, Master. Urho Abraham</t>
  </si>
  <si>
    <t>Mallet, Master. Andre</t>
  </si>
  <si>
    <t>Stone, Mrs. George Nelson (Martha Evelyn)</t>
  </si>
  <si>
    <t>Yasbeck, Mrs. Antoni (Selini Alexander)</t>
  </si>
  <si>
    <t>Richards, Master. George Sibley</t>
  </si>
  <si>
    <t>Augustsson, Mr. Albert</t>
  </si>
  <si>
    <t>347468</t>
  </si>
  <si>
    <t>Allum, Mr. Owen George</t>
  </si>
  <si>
    <t>2223</t>
  </si>
  <si>
    <t>Compton, Miss. Sara Rebecca</t>
  </si>
  <si>
    <t>PC 17756</t>
  </si>
  <si>
    <t>E49</t>
  </si>
  <si>
    <t>Pasic, Mr. Jakob</t>
  </si>
  <si>
    <t>315097</t>
  </si>
  <si>
    <t>Chip, Mr. Chang</t>
  </si>
  <si>
    <t>Alhomaki, Mr. Ilmari Rudolf</t>
  </si>
  <si>
    <t>SOTON/O2 3101287</t>
  </si>
  <si>
    <t>Mudd, Mr. Thomas Charles</t>
  </si>
  <si>
    <t>Serepeca, Miss. Augusta</t>
  </si>
  <si>
    <t>Lemberopolous, Mr. Peter L</t>
  </si>
  <si>
    <t>2683</t>
  </si>
  <si>
    <t>Culumovic, Mr. Jeso</t>
  </si>
  <si>
    <t>315090</t>
  </si>
  <si>
    <t>Abbing, Mr. Anthony</t>
  </si>
  <si>
    <t>C.A. 5547</t>
  </si>
  <si>
    <t>Markoff, Mr. Marin</t>
  </si>
  <si>
    <t>349213</t>
  </si>
  <si>
    <t>Harper, Rev. John</t>
  </si>
  <si>
    <t>Andersson, Master. Sigvard Harald Elias</t>
  </si>
  <si>
    <t>Svensson, Mr. Johan</t>
  </si>
  <si>
    <t>347060</t>
  </si>
  <si>
    <t>Boulos, Miss. Nourelain</t>
  </si>
  <si>
    <t>Lines, Miss. Mary Conover</t>
  </si>
  <si>
    <t>PC 17592</t>
  </si>
  <si>
    <t>D28</t>
  </si>
  <si>
    <t>Carter, Mrs. Ernest Courtenay (Lilian Hughes)</t>
  </si>
  <si>
    <t>Aks, Mrs. Sam (Leah Rosen)</t>
  </si>
  <si>
    <t>392091</t>
  </si>
  <si>
    <t>Wick, Mrs. George Dennick (Mary Hitchcock)</t>
  </si>
  <si>
    <t>Daly, Mr. Peter Denis</t>
  </si>
  <si>
    <t>113055</t>
  </si>
  <si>
    <t>E17</t>
  </si>
  <si>
    <t>Baclini, Mrs. Solomon (Latifa Qurban)</t>
  </si>
  <si>
    <t>Hansen, Mr. Claus Peter</t>
  </si>
  <si>
    <t>350026</t>
  </si>
  <si>
    <t>Giles, Mr. Frederick Edward</t>
  </si>
  <si>
    <t>28134</t>
  </si>
  <si>
    <t>Swift, Mrs. Frederick Joel (Margaret Welles Barron)</t>
  </si>
  <si>
    <t>17466</t>
  </si>
  <si>
    <t>Gill, Mr. John William</t>
  </si>
  <si>
    <t>233866</t>
  </si>
  <si>
    <t>Bystrom, Mrs. (Karolina)</t>
  </si>
  <si>
    <t>236852</t>
  </si>
  <si>
    <t>Duran y More, Miss. Asuncion</t>
  </si>
  <si>
    <t>SC/PARIS 2149</t>
  </si>
  <si>
    <t>Roebling, Mr. Washington Augustus II</t>
  </si>
  <si>
    <t>PC 17590</t>
  </si>
  <si>
    <t>A24</t>
  </si>
  <si>
    <t>Johnson, Master. Harold Theodor</t>
  </si>
  <si>
    <t>Balkic, Mr. Cerin</t>
  </si>
  <si>
    <t>349248</t>
  </si>
  <si>
    <t>Beckwith, Mrs. Richard Leonard (Sallie Monypeny)</t>
  </si>
  <si>
    <t>Carlsson, Mr. Frans Olof</t>
  </si>
  <si>
    <t>695</t>
  </si>
  <si>
    <t>Vander Cruyssen, Mr. Victor</t>
  </si>
  <si>
    <t>345765</t>
  </si>
  <si>
    <t>Abelson, Mrs. Samuel (Hannah Wizosky)</t>
  </si>
  <si>
    <t>Najib, Miss. Adele Kiamie "Jane"</t>
  </si>
  <si>
    <t>2667</t>
  </si>
  <si>
    <t>Gustafsson, Mr. Alfred Ossian</t>
  </si>
  <si>
    <t>Petroff, Mr. Nedelio</t>
  </si>
  <si>
    <t>349212</t>
  </si>
  <si>
    <t>Potter, Mrs. Thomas Jr (Lily Alexenia Wilson)</t>
  </si>
  <si>
    <t>C50</t>
  </si>
  <si>
    <t>Shelley, Mrs. William (Imanita Parrish Hall)</t>
  </si>
  <si>
    <t>Markun, Mr. Johann</t>
  </si>
  <si>
    <t>349257</t>
  </si>
  <si>
    <t>Dahlberg, Miss. Gerda Ulrika</t>
  </si>
  <si>
    <t>7552</t>
  </si>
  <si>
    <t>Banfield, Mr. Frederick James</t>
  </si>
  <si>
    <t>C.A./SOTON 34068</t>
  </si>
  <si>
    <t>Sutehall, Mr. Henry Jr</t>
  </si>
  <si>
    <t>SOTON/OQ 392076</t>
  </si>
  <si>
    <t>Rice, Mrs. William (Margaret Norton)</t>
  </si>
  <si>
    <t>Montvila, Rev. Juozas</t>
  </si>
  <si>
    <t>211536</t>
  </si>
  <si>
    <t>Graham, Miss. Margaret Edith</t>
  </si>
  <si>
    <t>112053</t>
  </si>
  <si>
    <t>B42</t>
  </si>
  <si>
    <t>Behr, Mr. Karl Howell</t>
  </si>
  <si>
    <t>111369</t>
  </si>
  <si>
    <t>C148</t>
  </si>
  <si>
    <t>Dooley, Mr. Patrick</t>
  </si>
  <si>
    <t>370376</t>
  </si>
  <si>
    <t>min</t>
  </si>
  <si>
    <t>max</t>
  </si>
  <si>
    <t>h</t>
  </si>
  <si>
    <t>n bin</t>
  </si>
  <si>
    <t>Menovky riadkov</t>
  </si>
  <si>
    <t>Celkový súčet</t>
  </si>
  <si>
    <t>Počet z Pclass</t>
  </si>
  <si>
    <t>Support</t>
  </si>
  <si>
    <t>Pclas</t>
  </si>
  <si>
    <t>zdroj:https://www.kaggle.com/c/titanic/data</t>
  </si>
  <si>
    <t>Metadata</t>
  </si>
  <si>
    <t>Variable</t>
  </si>
  <si>
    <t>Definition</t>
  </si>
  <si>
    <t>Key</t>
  </si>
  <si>
    <t>survival</t>
  </si>
  <si>
    <t>Survival</t>
  </si>
  <si>
    <t>0 = No, 1 = Yes</t>
  </si>
  <si>
    <t>pclass</t>
  </si>
  <si>
    <t>Ticket class</t>
  </si>
  <si>
    <t>1 = 1st, 2 = 2nd, 3 = 3rd</t>
  </si>
  <si>
    <t>sex</t>
  </si>
  <si>
    <t>Age in years</t>
  </si>
  <si>
    <t>sibsp</t>
  </si>
  <si>
    <t># of siblings / spouses aboard the Titanic</t>
  </si>
  <si>
    <t>parch</t>
  </si>
  <si>
    <t># of parents / children aboard the Titanic</t>
  </si>
  <si>
    <t>ticket</t>
  </si>
  <si>
    <t>Ticket number</t>
  </si>
  <si>
    <t>fare</t>
  </si>
  <si>
    <t>Passenger fare</t>
  </si>
  <si>
    <t>cabin</t>
  </si>
  <si>
    <t>Cabin number</t>
  </si>
  <si>
    <t>embarked</t>
  </si>
  <si>
    <t>Port of Embarkation</t>
  </si>
  <si>
    <t>C = Cherbourg, Q = Queenstown, S = Southampton</t>
  </si>
  <si>
    <t>Data Dictionary</t>
  </si>
  <si>
    <t>Koncept hierarchie</t>
  </si>
  <si>
    <t>1-18 rokov</t>
  </si>
  <si>
    <t>deti</t>
  </si>
  <si>
    <t>60-80rokov</t>
  </si>
  <si>
    <t>starší</t>
  </si>
  <si>
    <t>dospelí</t>
  </si>
  <si>
    <t>19-59</t>
  </si>
  <si>
    <t>Sibs</t>
  </si>
  <si>
    <t>Označenia riadkov</t>
  </si>
  <si>
    <t>Počet z Survived</t>
  </si>
  <si>
    <t>Atribútovo orientovaná indukcia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</si>
</sst>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NumberFormat="1"/>
    <xf numFmtId="0" fontId="1" fillId="0" borderId="0" xfId="0" applyFont="1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left" indent="1"/>
    </xf>
    <xf numFmtId="0" fontId="2" fillId="0" borderId="0" xfId="0" applyNumberFormat="1" applyFont="1"/>
    <xf numFmtId="0" fontId="3" fillId="0" borderId="0" xfId="0" applyFont="1"/>
    <xf numFmtId="0" fontId="0" fillId="2" borderId="0" xfId="0" applyFill="1"/>
    <xf numFmtId="0" fontId="0" fillId="2" borderId="0" xfId="0" applyNumberFormat="1" applyFill="1"/>
    <xf numFmtId="0" fontId="3" fillId="2" borderId="0" xfId="0" applyFont="1" applyFill="1"/>
    <xf numFmtId="0" fontId="1" fillId="4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1" fillId="4" borderId="4" xfId="0" applyFont="1" applyFill="1" applyBorder="1"/>
    <xf numFmtId="0" fontId="1" fillId="4" borderId="0" xfId="0" applyFont="1" applyFill="1" applyBorder="1"/>
    <xf numFmtId="17" fontId="1" fillId="4" borderId="0" xfId="0" applyNumberFormat="1" applyFont="1" applyFill="1" applyBorder="1"/>
    <xf numFmtId="0" fontId="1" fillId="4" borderId="5" xfId="0" applyFont="1" applyFill="1" applyBorder="1"/>
    <xf numFmtId="0" fontId="0" fillId="4" borderId="6" xfId="0" applyFill="1" applyBorder="1"/>
    <xf numFmtId="0" fontId="1" fillId="4" borderId="7" xfId="0" applyFont="1" applyFill="1" applyBorder="1"/>
    <xf numFmtId="0" fontId="0" fillId="4" borderId="8" xfId="0" applyFill="1" applyBorder="1"/>
    <xf numFmtId="0" fontId="0" fillId="0" borderId="0" xfId="0" applyAlignment="1">
      <alignment horizontal="left" indent="3"/>
    </xf>
    <xf numFmtId="0" fontId="0" fillId="5" borderId="0" xfId="0" applyFill="1" applyBorder="1" applyAlignment="1">
      <alignment horizontal="left" indent="1"/>
    </xf>
    <xf numFmtId="0" fontId="0" fillId="5" borderId="0" xfId="0" applyFill="1" applyBorder="1" applyAlignment="1">
      <alignment horizontal="left" indent="2"/>
    </xf>
    <xf numFmtId="0" fontId="0" fillId="5" borderId="0" xfId="0" applyFill="1" applyBorder="1" applyAlignment="1">
      <alignment horizontal="left" indent="3"/>
    </xf>
    <xf numFmtId="0" fontId="0" fillId="5" borderId="5" xfId="0" applyNumberFormat="1" applyFill="1" applyBorder="1"/>
    <xf numFmtId="0" fontId="2" fillId="6" borderId="4" xfId="0" applyFont="1" applyFill="1" applyBorder="1" applyAlignment="1">
      <alignment horizontal="left"/>
    </xf>
    <xf numFmtId="0" fontId="0" fillId="6" borderId="0" xfId="0" applyFill="1" applyBorder="1" applyAlignment="1">
      <alignment horizontal="left" indent="1"/>
    </xf>
    <xf numFmtId="0" fontId="0" fillId="6" borderId="0" xfId="0" applyFill="1" applyBorder="1" applyAlignment="1">
      <alignment horizontal="left" indent="2"/>
    </xf>
    <xf numFmtId="0" fontId="0" fillId="6" borderId="0" xfId="0" applyFill="1" applyBorder="1" applyAlignment="1">
      <alignment horizontal="left" indent="3"/>
    </xf>
    <xf numFmtId="0" fontId="0" fillId="6" borderId="5" xfId="0" applyNumberFormat="1" applyFill="1" applyBorder="1"/>
    <xf numFmtId="0" fontId="2" fillId="5" borderId="4" xfId="0" applyFont="1" applyFill="1" applyBorder="1" applyAlignment="1">
      <alignment horizontal="left"/>
    </xf>
    <xf numFmtId="0" fontId="0" fillId="3" borderId="0" xfId="0" applyFill="1" applyBorder="1" applyAlignment="1">
      <alignment horizontal="left" indent="1"/>
    </xf>
    <xf numFmtId="0" fontId="0" fillId="3" borderId="0" xfId="0" applyFill="1" applyBorder="1" applyAlignment="1">
      <alignment horizontal="left" indent="2"/>
    </xf>
    <xf numFmtId="0" fontId="0" fillId="3" borderId="0" xfId="0" applyFill="1" applyBorder="1" applyAlignment="1">
      <alignment horizontal="left" indent="3"/>
    </xf>
    <xf numFmtId="0" fontId="0" fillId="3" borderId="5" xfId="0" applyNumberFormat="1" applyFill="1" applyBorder="1"/>
    <xf numFmtId="0" fontId="1" fillId="3" borderId="0" xfId="0" applyFont="1" applyFill="1" applyBorder="1" applyAlignment="1">
      <alignment horizontal="left" indent="2"/>
    </xf>
    <xf numFmtId="0" fontId="2" fillId="3" borderId="4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 indent="1"/>
    </xf>
    <xf numFmtId="0" fontId="0" fillId="3" borderId="7" xfId="0" applyFill="1" applyBorder="1" applyAlignment="1">
      <alignment horizontal="left" indent="2"/>
    </xf>
    <xf numFmtId="0" fontId="0" fillId="3" borderId="7" xfId="0" applyFill="1" applyBorder="1" applyAlignment="1">
      <alignment horizontal="left" indent="3"/>
    </xf>
    <xf numFmtId="0" fontId="0" fillId="3" borderId="8" xfId="0" applyNumberFormat="1" applyFill="1" applyBorder="1"/>
    <xf numFmtId="0" fontId="0" fillId="7" borderId="9" xfId="0" applyFill="1" applyBorder="1"/>
    <xf numFmtId="0" fontId="0" fillId="7" borderId="10" xfId="0" applyFill="1" applyBorder="1"/>
    <xf numFmtId="0" fontId="1" fillId="7" borderId="10" xfId="0" applyFont="1" applyFill="1" applyBorder="1"/>
    <xf numFmtId="0" fontId="1" fillId="7" borderId="11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arlotka" refreshedDate="43389.779867939818" createdVersion="5" refreshedVersion="5" minRefreshableVersion="3" recordCount="714">
  <cacheSource type="worksheet">
    <worksheetSource ref="A1:G715" sheet="Hárok1"/>
  </cacheSource>
  <cacheFields count="7">
    <cacheField name="Survived" numFmtId="0">
      <sharedItems containsSemiMixedTypes="0" containsString="0" containsNumber="1" containsInteger="1" minValue="0" maxValue="1" count="2">
        <n v="0"/>
        <n v="1"/>
      </sharedItems>
    </cacheField>
    <cacheField name="Pclass" numFmtId="0">
      <sharedItems containsSemiMixedTypes="0" containsString="0" containsNumber="1" containsInteger="1" minValue="1" maxValue="3" count="3">
        <n v="3"/>
        <n v="1"/>
        <n v="2"/>
      </sharedItems>
    </cacheField>
    <cacheField name="Sex" numFmtId="0">
      <sharedItems count="2">
        <s v="male"/>
        <s v="female"/>
      </sharedItems>
    </cacheField>
    <cacheField name="Age" numFmtId="1">
      <sharedItems containsSemiMixedTypes="0" containsString="0" containsNumber="1" minValue="10.875" maxValue="70.125" count="4">
        <n v="30.625"/>
        <n v="50.375"/>
        <n v="10.875"/>
        <n v="70.125"/>
      </sharedItems>
    </cacheField>
    <cacheField name="SibSp" numFmtId="0">
      <sharedItems containsSemiMixedTypes="0" containsString="0" containsNumber="1" containsInteger="1" minValue="0" maxValue="5" count="6">
        <n v="1"/>
        <n v="0"/>
        <n v="3"/>
        <n v="4"/>
        <n v="2"/>
        <n v="5"/>
      </sharedItems>
    </cacheField>
    <cacheField name="Parch" numFmtId="0">
      <sharedItems containsSemiMixedTypes="0" containsString="0" containsNumber="1" containsInteger="1" minValue="0" maxValue="6" count="7">
        <n v="0"/>
        <n v="1"/>
        <n v="2"/>
        <n v="5"/>
        <n v="3"/>
        <n v="4"/>
        <n v="6"/>
      </sharedItems>
    </cacheField>
    <cacheField name="Embarke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Priezvisko" refreshedDate="43390.408742708336" createdVersion="6" refreshedVersion="6" minRefreshableVersion="3" recordCount="714">
  <cacheSource type="worksheet">
    <worksheetSource ref="AD1:AI715" sheet="TRAIN"/>
  </cacheSource>
  <cacheFields count="6">
    <cacheField name="Survived" numFmtId="0">
      <sharedItems containsSemiMixedTypes="0" containsString="0" containsNumber="1" containsInteger="1" minValue="0" maxValue="1" count="2">
        <n v="0"/>
        <n v="1"/>
      </sharedItems>
    </cacheField>
    <cacheField name="Pclass" numFmtId="0">
      <sharedItems containsSemiMixedTypes="0" containsString="0" containsNumber="1" containsInteger="1" minValue="1" maxValue="3" count="3">
        <n v="3"/>
        <n v="1"/>
        <n v="2"/>
      </sharedItems>
    </cacheField>
    <cacheField name="Sex" numFmtId="0">
      <sharedItems count="2">
        <s v="male"/>
        <s v="female"/>
      </sharedItems>
    </cacheField>
    <cacheField name="Age" numFmtId="0">
      <sharedItems count="3">
        <s v="dospelí"/>
        <s v="deti"/>
        <s v="starší"/>
      </sharedItems>
    </cacheField>
    <cacheField name="SibSp" numFmtId="0">
      <sharedItems containsSemiMixedTypes="0" containsString="0" containsNumber="1" containsInteger="1" minValue="0" maxValue="5" count="6">
        <n v="1"/>
        <n v="0"/>
        <n v="3"/>
        <n v="4"/>
        <n v="2"/>
        <n v="5"/>
      </sharedItems>
    </cacheField>
    <cacheField name="Embarked" numFmtId="0">
      <sharedItems count="4">
        <s v="S"/>
        <s v="C"/>
        <s v="Q"/>
        <s v="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4">
  <r>
    <x v="0"/>
    <x v="0"/>
    <x v="0"/>
    <x v="0"/>
    <x v="0"/>
    <x v="0"/>
    <s v="S"/>
  </r>
  <r>
    <x v="1"/>
    <x v="1"/>
    <x v="1"/>
    <x v="0"/>
    <x v="0"/>
    <x v="0"/>
    <s v="C"/>
  </r>
  <r>
    <x v="1"/>
    <x v="0"/>
    <x v="1"/>
    <x v="0"/>
    <x v="1"/>
    <x v="0"/>
    <s v="S"/>
  </r>
  <r>
    <x v="1"/>
    <x v="1"/>
    <x v="1"/>
    <x v="0"/>
    <x v="0"/>
    <x v="0"/>
    <s v="S"/>
  </r>
  <r>
    <x v="0"/>
    <x v="0"/>
    <x v="0"/>
    <x v="0"/>
    <x v="1"/>
    <x v="0"/>
    <s v="S"/>
  </r>
  <r>
    <x v="0"/>
    <x v="1"/>
    <x v="0"/>
    <x v="1"/>
    <x v="1"/>
    <x v="0"/>
    <s v="S"/>
  </r>
  <r>
    <x v="0"/>
    <x v="0"/>
    <x v="0"/>
    <x v="2"/>
    <x v="2"/>
    <x v="1"/>
    <s v="S"/>
  </r>
  <r>
    <x v="1"/>
    <x v="0"/>
    <x v="1"/>
    <x v="0"/>
    <x v="1"/>
    <x v="2"/>
    <s v="S"/>
  </r>
  <r>
    <x v="1"/>
    <x v="2"/>
    <x v="1"/>
    <x v="2"/>
    <x v="0"/>
    <x v="0"/>
    <s v="C"/>
  </r>
  <r>
    <x v="1"/>
    <x v="0"/>
    <x v="1"/>
    <x v="2"/>
    <x v="0"/>
    <x v="1"/>
    <s v="S"/>
  </r>
  <r>
    <x v="1"/>
    <x v="1"/>
    <x v="1"/>
    <x v="1"/>
    <x v="1"/>
    <x v="0"/>
    <s v="S"/>
  </r>
  <r>
    <x v="0"/>
    <x v="0"/>
    <x v="0"/>
    <x v="2"/>
    <x v="1"/>
    <x v="0"/>
    <s v="S"/>
  </r>
  <r>
    <x v="0"/>
    <x v="0"/>
    <x v="0"/>
    <x v="0"/>
    <x v="0"/>
    <x v="3"/>
    <s v="S"/>
  </r>
  <r>
    <x v="0"/>
    <x v="0"/>
    <x v="1"/>
    <x v="2"/>
    <x v="1"/>
    <x v="0"/>
    <s v="S"/>
  </r>
  <r>
    <x v="1"/>
    <x v="2"/>
    <x v="1"/>
    <x v="1"/>
    <x v="1"/>
    <x v="0"/>
    <s v="S"/>
  </r>
  <r>
    <x v="0"/>
    <x v="0"/>
    <x v="0"/>
    <x v="2"/>
    <x v="3"/>
    <x v="1"/>
    <s v="Q"/>
  </r>
  <r>
    <x v="0"/>
    <x v="0"/>
    <x v="1"/>
    <x v="0"/>
    <x v="0"/>
    <x v="0"/>
    <s v="S"/>
  </r>
  <r>
    <x v="0"/>
    <x v="2"/>
    <x v="0"/>
    <x v="0"/>
    <x v="1"/>
    <x v="0"/>
    <s v="S"/>
  </r>
  <r>
    <x v="1"/>
    <x v="2"/>
    <x v="0"/>
    <x v="0"/>
    <x v="1"/>
    <x v="0"/>
    <s v="S"/>
  </r>
  <r>
    <x v="1"/>
    <x v="0"/>
    <x v="1"/>
    <x v="2"/>
    <x v="1"/>
    <x v="0"/>
    <s v="Q"/>
  </r>
  <r>
    <x v="1"/>
    <x v="1"/>
    <x v="0"/>
    <x v="0"/>
    <x v="1"/>
    <x v="0"/>
    <s v="S"/>
  </r>
  <r>
    <x v="0"/>
    <x v="0"/>
    <x v="1"/>
    <x v="2"/>
    <x v="2"/>
    <x v="1"/>
    <s v="S"/>
  </r>
  <r>
    <x v="1"/>
    <x v="0"/>
    <x v="1"/>
    <x v="0"/>
    <x v="0"/>
    <x v="3"/>
    <s v="S"/>
  </r>
  <r>
    <x v="0"/>
    <x v="1"/>
    <x v="0"/>
    <x v="2"/>
    <x v="2"/>
    <x v="2"/>
    <s v="S"/>
  </r>
  <r>
    <x v="0"/>
    <x v="1"/>
    <x v="0"/>
    <x v="0"/>
    <x v="1"/>
    <x v="0"/>
    <s v="C"/>
  </r>
  <r>
    <x v="0"/>
    <x v="2"/>
    <x v="0"/>
    <x v="3"/>
    <x v="1"/>
    <x v="0"/>
    <s v="S"/>
  </r>
  <r>
    <x v="0"/>
    <x v="1"/>
    <x v="0"/>
    <x v="0"/>
    <x v="0"/>
    <x v="0"/>
    <s v="C"/>
  </r>
  <r>
    <x v="0"/>
    <x v="1"/>
    <x v="0"/>
    <x v="1"/>
    <x v="0"/>
    <x v="0"/>
    <s v="S"/>
  </r>
  <r>
    <x v="0"/>
    <x v="0"/>
    <x v="0"/>
    <x v="0"/>
    <x v="1"/>
    <x v="0"/>
    <s v="S"/>
  </r>
  <r>
    <x v="0"/>
    <x v="0"/>
    <x v="1"/>
    <x v="2"/>
    <x v="4"/>
    <x v="0"/>
    <s v="S"/>
  </r>
  <r>
    <x v="1"/>
    <x v="0"/>
    <x v="1"/>
    <x v="2"/>
    <x v="0"/>
    <x v="0"/>
    <s v="C"/>
  </r>
  <r>
    <x v="0"/>
    <x v="0"/>
    <x v="1"/>
    <x v="0"/>
    <x v="0"/>
    <x v="0"/>
    <s v="S"/>
  </r>
  <r>
    <x v="0"/>
    <x v="2"/>
    <x v="1"/>
    <x v="0"/>
    <x v="0"/>
    <x v="0"/>
    <s v="S"/>
  </r>
  <r>
    <x v="1"/>
    <x v="2"/>
    <x v="1"/>
    <x v="2"/>
    <x v="0"/>
    <x v="2"/>
    <s v="C"/>
  </r>
  <r>
    <x v="1"/>
    <x v="0"/>
    <x v="1"/>
    <x v="2"/>
    <x v="1"/>
    <x v="0"/>
    <s v="Q"/>
  </r>
  <r>
    <x v="0"/>
    <x v="0"/>
    <x v="1"/>
    <x v="2"/>
    <x v="0"/>
    <x v="0"/>
    <s v="S"/>
  </r>
  <r>
    <x v="0"/>
    <x v="0"/>
    <x v="0"/>
    <x v="2"/>
    <x v="3"/>
    <x v="1"/>
    <s v="S"/>
  </r>
  <r>
    <x v="0"/>
    <x v="0"/>
    <x v="0"/>
    <x v="0"/>
    <x v="1"/>
    <x v="0"/>
    <s v="S"/>
  </r>
  <r>
    <x v="1"/>
    <x v="1"/>
    <x v="1"/>
    <x v="1"/>
    <x v="0"/>
    <x v="0"/>
    <s v="C"/>
  </r>
  <r>
    <x v="1"/>
    <x v="2"/>
    <x v="1"/>
    <x v="0"/>
    <x v="0"/>
    <x v="0"/>
    <s v="S"/>
  </r>
  <r>
    <x v="0"/>
    <x v="1"/>
    <x v="0"/>
    <x v="3"/>
    <x v="1"/>
    <x v="1"/>
    <s v="C"/>
  </r>
  <r>
    <x v="1"/>
    <x v="2"/>
    <x v="1"/>
    <x v="0"/>
    <x v="1"/>
    <x v="0"/>
    <s v="S"/>
  </r>
  <r>
    <x v="0"/>
    <x v="0"/>
    <x v="0"/>
    <x v="0"/>
    <x v="1"/>
    <x v="0"/>
    <s v="C"/>
  </r>
  <r>
    <x v="1"/>
    <x v="2"/>
    <x v="1"/>
    <x v="2"/>
    <x v="0"/>
    <x v="2"/>
    <s v="S"/>
  </r>
  <r>
    <x v="0"/>
    <x v="0"/>
    <x v="0"/>
    <x v="2"/>
    <x v="5"/>
    <x v="2"/>
    <s v="S"/>
  </r>
  <r>
    <x v="0"/>
    <x v="0"/>
    <x v="0"/>
    <x v="0"/>
    <x v="1"/>
    <x v="0"/>
    <s v="C"/>
  </r>
  <r>
    <x v="1"/>
    <x v="1"/>
    <x v="1"/>
    <x v="0"/>
    <x v="1"/>
    <x v="0"/>
    <s v=""/>
  </r>
  <r>
    <x v="0"/>
    <x v="1"/>
    <x v="0"/>
    <x v="1"/>
    <x v="0"/>
    <x v="0"/>
    <s v="S"/>
  </r>
  <r>
    <x v="0"/>
    <x v="0"/>
    <x v="0"/>
    <x v="2"/>
    <x v="2"/>
    <x v="2"/>
    <s v="S"/>
  </r>
  <r>
    <x v="1"/>
    <x v="2"/>
    <x v="1"/>
    <x v="0"/>
    <x v="1"/>
    <x v="0"/>
    <s v="S"/>
  </r>
  <r>
    <x v="0"/>
    <x v="0"/>
    <x v="0"/>
    <x v="2"/>
    <x v="1"/>
    <x v="0"/>
    <s v="S"/>
  </r>
  <r>
    <x v="1"/>
    <x v="0"/>
    <x v="1"/>
    <x v="2"/>
    <x v="3"/>
    <x v="2"/>
    <s v="S"/>
  </r>
  <r>
    <x v="0"/>
    <x v="0"/>
    <x v="0"/>
    <x v="0"/>
    <x v="4"/>
    <x v="0"/>
    <s v="S"/>
  </r>
  <r>
    <x v="0"/>
    <x v="2"/>
    <x v="0"/>
    <x v="0"/>
    <x v="1"/>
    <x v="0"/>
    <s v="S"/>
  </r>
  <r>
    <x v="0"/>
    <x v="0"/>
    <x v="1"/>
    <x v="2"/>
    <x v="5"/>
    <x v="2"/>
    <s v="S"/>
  </r>
  <r>
    <x v="0"/>
    <x v="2"/>
    <x v="0"/>
    <x v="0"/>
    <x v="1"/>
    <x v="0"/>
    <s v="S"/>
  </r>
  <r>
    <x v="0"/>
    <x v="0"/>
    <x v="0"/>
    <x v="0"/>
    <x v="0"/>
    <x v="0"/>
    <s v="C"/>
  </r>
  <r>
    <x v="1"/>
    <x v="0"/>
    <x v="0"/>
    <x v="0"/>
    <x v="1"/>
    <x v="0"/>
    <s v="S"/>
  </r>
  <r>
    <x v="0"/>
    <x v="0"/>
    <x v="0"/>
    <x v="0"/>
    <x v="1"/>
    <x v="0"/>
    <s v="S"/>
  </r>
  <r>
    <x v="1"/>
    <x v="2"/>
    <x v="0"/>
    <x v="2"/>
    <x v="1"/>
    <x v="2"/>
    <s v="S"/>
  </r>
  <r>
    <x v="1"/>
    <x v="0"/>
    <x v="1"/>
    <x v="0"/>
    <x v="1"/>
    <x v="0"/>
    <s v="S"/>
  </r>
  <r>
    <x v="0"/>
    <x v="0"/>
    <x v="0"/>
    <x v="0"/>
    <x v="1"/>
    <x v="0"/>
    <s v="S"/>
  </r>
  <r>
    <x v="1"/>
    <x v="0"/>
    <x v="0"/>
    <x v="0"/>
    <x v="1"/>
    <x v="0"/>
    <s v="S"/>
  </r>
  <r>
    <x v="0"/>
    <x v="1"/>
    <x v="0"/>
    <x v="0"/>
    <x v="1"/>
    <x v="0"/>
    <s v="S"/>
  </r>
  <r>
    <x v="1"/>
    <x v="2"/>
    <x v="1"/>
    <x v="2"/>
    <x v="1"/>
    <x v="0"/>
    <s v="S"/>
  </r>
  <r>
    <x v="1"/>
    <x v="0"/>
    <x v="1"/>
    <x v="0"/>
    <x v="2"/>
    <x v="0"/>
    <s v="S"/>
  </r>
  <r>
    <x v="0"/>
    <x v="0"/>
    <x v="0"/>
    <x v="2"/>
    <x v="0"/>
    <x v="4"/>
    <s v="S"/>
  </r>
  <r>
    <x v="1"/>
    <x v="1"/>
    <x v="1"/>
    <x v="0"/>
    <x v="2"/>
    <x v="2"/>
    <s v="S"/>
  </r>
  <r>
    <x v="0"/>
    <x v="0"/>
    <x v="0"/>
    <x v="0"/>
    <x v="1"/>
    <x v="0"/>
    <s v="S"/>
  </r>
  <r>
    <x v="0"/>
    <x v="0"/>
    <x v="0"/>
    <x v="0"/>
    <x v="1"/>
    <x v="0"/>
    <s v="S"/>
  </r>
  <r>
    <x v="0"/>
    <x v="0"/>
    <x v="0"/>
    <x v="2"/>
    <x v="1"/>
    <x v="0"/>
    <s v="S"/>
  </r>
  <r>
    <x v="0"/>
    <x v="1"/>
    <x v="0"/>
    <x v="1"/>
    <x v="0"/>
    <x v="0"/>
    <s v="S"/>
  </r>
  <r>
    <x v="0"/>
    <x v="0"/>
    <x v="0"/>
    <x v="0"/>
    <x v="0"/>
    <x v="2"/>
    <s v="S"/>
  </r>
  <r>
    <x v="0"/>
    <x v="0"/>
    <x v="0"/>
    <x v="1"/>
    <x v="1"/>
    <x v="0"/>
    <s v="S"/>
  </r>
  <r>
    <x v="0"/>
    <x v="1"/>
    <x v="0"/>
    <x v="3"/>
    <x v="1"/>
    <x v="0"/>
    <s v="C"/>
  </r>
  <r>
    <x v="1"/>
    <x v="1"/>
    <x v="0"/>
    <x v="0"/>
    <x v="1"/>
    <x v="1"/>
    <s v="C"/>
  </r>
  <r>
    <x v="1"/>
    <x v="2"/>
    <x v="1"/>
    <x v="0"/>
    <x v="1"/>
    <x v="1"/>
    <s v="S"/>
  </r>
  <r>
    <x v="0"/>
    <x v="2"/>
    <x v="0"/>
    <x v="0"/>
    <x v="0"/>
    <x v="0"/>
    <s v="S"/>
  </r>
  <r>
    <x v="0"/>
    <x v="0"/>
    <x v="1"/>
    <x v="0"/>
    <x v="1"/>
    <x v="0"/>
    <s v="S"/>
  </r>
  <r>
    <x v="0"/>
    <x v="1"/>
    <x v="0"/>
    <x v="0"/>
    <x v="1"/>
    <x v="1"/>
    <s v="S"/>
  </r>
  <r>
    <x v="0"/>
    <x v="0"/>
    <x v="0"/>
    <x v="0"/>
    <x v="1"/>
    <x v="0"/>
    <s v="S"/>
  </r>
  <r>
    <x v="0"/>
    <x v="0"/>
    <x v="0"/>
    <x v="0"/>
    <x v="4"/>
    <x v="0"/>
    <s v="S"/>
  </r>
  <r>
    <x v="0"/>
    <x v="0"/>
    <x v="0"/>
    <x v="0"/>
    <x v="1"/>
    <x v="0"/>
    <s v="S"/>
  </r>
  <r>
    <x v="1"/>
    <x v="0"/>
    <x v="1"/>
    <x v="0"/>
    <x v="1"/>
    <x v="0"/>
    <s v="S"/>
  </r>
  <r>
    <x v="0"/>
    <x v="0"/>
    <x v="0"/>
    <x v="0"/>
    <x v="1"/>
    <x v="0"/>
    <s v="S"/>
  </r>
  <r>
    <x v="0"/>
    <x v="1"/>
    <x v="0"/>
    <x v="1"/>
    <x v="1"/>
    <x v="0"/>
    <s v="S"/>
  </r>
  <r>
    <x v="0"/>
    <x v="0"/>
    <x v="1"/>
    <x v="2"/>
    <x v="0"/>
    <x v="0"/>
    <s v="C"/>
  </r>
  <r>
    <x v="0"/>
    <x v="0"/>
    <x v="0"/>
    <x v="0"/>
    <x v="1"/>
    <x v="0"/>
    <s v="S"/>
  </r>
  <r>
    <x v="0"/>
    <x v="0"/>
    <x v="1"/>
    <x v="2"/>
    <x v="0"/>
    <x v="0"/>
    <s v="S"/>
  </r>
  <r>
    <x v="0"/>
    <x v="0"/>
    <x v="1"/>
    <x v="2"/>
    <x v="1"/>
    <x v="0"/>
    <s v="C"/>
  </r>
  <r>
    <x v="0"/>
    <x v="0"/>
    <x v="0"/>
    <x v="0"/>
    <x v="1"/>
    <x v="0"/>
    <s v="S"/>
  </r>
  <r>
    <x v="0"/>
    <x v="0"/>
    <x v="0"/>
    <x v="3"/>
    <x v="1"/>
    <x v="0"/>
    <s v="Q"/>
  </r>
  <r>
    <x v="0"/>
    <x v="2"/>
    <x v="0"/>
    <x v="0"/>
    <x v="0"/>
    <x v="0"/>
    <s v="S"/>
  </r>
  <r>
    <x v="0"/>
    <x v="1"/>
    <x v="0"/>
    <x v="0"/>
    <x v="1"/>
    <x v="1"/>
    <s v="C"/>
  </r>
  <r>
    <x v="0"/>
    <x v="0"/>
    <x v="1"/>
    <x v="2"/>
    <x v="3"/>
    <x v="2"/>
    <s v="S"/>
  </r>
  <r>
    <x v="0"/>
    <x v="2"/>
    <x v="0"/>
    <x v="0"/>
    <x v="4"/>
    <x v="0"/>
    <s v="S"/>
  </r>
  <r>
    <x v="0"/>
    <x v="2"/>
    <x v="0"/>
    <x v="0"/>
    <x v="0"/>
    <x v="0"/>
    <s v="C"/>
  </r>
  <r>
    <x v="1"/>
    <x v="2"/>
    <x v="1"/>
    <x v="0"/>
    <x v="1"/>
    <x v="0"/>
    <s v="S"/>
  </r>
  <r>
    <x v="0"/>
    <x v="1"/>
    <x v="0"/>
    <x v="1"/>
    <x v="1"/>
    <x v="1"/>
    <s v="S"/>
  </r>
  <r>
    <x v="1"/>
    <x v="0"/>
    <x v="0"/>
    <x v="2"/>
    <x v="0"/>
    <x v="0"/>
    <s v="C"/>
  </r>
  <r>
    <x v="1"/>
    <x v="0"/>
    <x v="0"/>
    <x v="0"/>
    <x v="1"/>
    <x v="0"/>
    <s v="S"/>
  </r>
  <r>
    <x v="0"/>
    <x v="0"/>
    <x v="0"/>
    <x v="1"/>
    <x v="1"/>
    <x v="0"/>
    <s v="S"/>
  </r>
  <r>
    <x v="0"/>
    <x v="0"/>
    <x v="0"/>
    <x v="0"/>
    <x v="1"/>
    <x v="0"/>
    <s v="C"/>
  </r>
  <r>
    <x v="0"/>
    <x v="0"/>
    <x v="0"/>
    <x v="2"/>
    <x v="1"/>
    <x v="0"/>
    <s v="S"/>
  </r>
  <r>
    <x v="0"/>
    <x v="0"/>
    <x v="1"/>
    <x v="1"/>
    <x v="0"/>
    <x v="0"/>
    <s v="S"/>
  </r>
  <r>
    <x v="1"/>
    <x v="2"/>
    <x v="1"/>
    <x v="0"/>
    <x v="0"/>
    <x v="0"/>
    <s v="S"/>
  </r>
  <r>
    <x v="0"/>
    <x v="2"/>
    <x v="0"/>
    <x v="0"/>
    <x v="1"/>
    <x v="0"/>
    <s v="S"/>
  </r>
  <r>
    <x v="0"/>
    <x v="2"/>
    <x v="0"/>
    <x v="0"/>
    <x v="1"/>
    <x v="0"/>
    <s v="C"/>
  </r>
  <r>
    <x v="1"/>
    <x v="1"/>
    <x v="1"/>
    <x v="2"/>
    <x v="1"/>
    <x v="2"/>
    <s v="S"/>
  </r>
  <r>
    <x v="0"/>
    <x v="1"/>
    <x v="0"/>
    <x v="0"/>
    <x v="0"/>
    <x v="0"/>
    <s v="S"/>
  </r>
  <r>
    <x v="0"/>
    <x v="0"/>
    <x v="0"/>
    <x v="2"/>
    <x v="1"/>
    <x v="0"/>
    <s v="S"/>
  </r>
  <r>
    <x v="0"/>
    <x v="1"/>
    <x v="0"/>
    <x v="0"/>
    <x v="1"/>
    <x v="0"/>
    <s v="C"/>
  </r>
  <r>
    <x v="1"/>
    <x v="0"/>
    <x v="1"/>
    <x v="0"/>
    <x v="1"/>
    <x v="0"/>
    <s v="S"/>
  </r>
  <r>
    <x v="1"/>
    <x v="0"/>
    <x v="1"/>
    <x v="0"/>
    <x v="0"/>
    <x v="0"/>
    <s v="S"/>
  </r>
  <r>
    <x v="0"/>
    <x v="0"/>
    <x v="0"/>
    <x v="2"/>
    <x v="1"/>
    <x v="0"/>
    <s v="Q"/>
  </r>
  <r>
    <x v="0"/>
    <x v="2"/>
    <x v="0"/>
    <x v="2"/>
    <x v="1"/>
    <x v="0"/>
    <s v="S"/>
  </r>
  <r>
    <x v="0"/>
    <x v="2"/>
    <x v="0"/>
    <x v="2"/>
    <x v="0"/>
    <x v="1"/>
    <s v="S"/>
  </r>
  <r>
    <x v="1"/>
    <x v="0"/>
    <x v="0"/>
    <x v="0"/>
    <x v="1"/>
    <x v="0"/>
    <s v="S"/>
  </r>
  <r>
    <x v="0"/>
    <x v="0"/>
    <x v="1"/>
    <x v="2"/>
    <x v="4"/>
    <x v="2"/>
    <s v="S"/>
  </r>
  <r>
    <x v="0"/>
    <x v="2"/>
    <x v="0"/>
    <x v="0"/>
    <x v="1"/>
    <x v="2"/>
    <s v="S"/>
  </r>
  <r>
    <x v="0"/>
    <x v="2"/>
    <x v="0"/>
    <x v="1"/>
    <x v="1"/>
    <x v="0"/>
    <s v="S"/>
  </r>
  <r>
    <x v="0"/>
    <x v="2"/>
    <x v="0"/>
    <x v="1"/>
    <x v="1"/>
    <x v="0"/>
    <s v="S"/>
  </r>
  <r>
    <x v="1"/>
    <x v="1"/>
    <x v="1"/>
    <x v="0"/>
    <x v="0"/>
    <x v="0"/>
    <s v="S"/>
  </r>
  <r>
    <x v="0"/>
    <x v="0"/>
    <x v="0"/>
    <x v="1"/>
    <x v="1"/>
    <x v="0"/>
    <s v="S"/>
  </r>
  <r>
    <x v="0"/>
    <x v="0"/>
    <x v="0"/>
    <x v="1"/>
    <x v="1"/>
    <x v="2"/>
    <s v="S"/>
  </r>
  <r>
    <x v="0"/>
    <x v="1"/>
    <x v="0"/>
    <x v="1"/>
    <x v="1"/>
    <x v="1"/>
    <s v="C"/>
  </r>
  <r>
    <x v="1"/>
    <x v="0"/>
    <x v="1"/>
    <x v="2"/>
    <x v="1"/>
    <x v="0"/>
    <s v="Q"/>
  </r>
  <r>
    <x v="0"/>
    <x v="0"/>
    <x v="0"/>
    <x v="0"/>
    <x v="1"/>
    <x v="0"/>
    <s v="S"/>
  </r>
  <r>
    <x v="0"/>
    <x v="0"/>
    <x v="0"/>
    <x v="1"/>
    <x v="1"/>
    <x v="1"/>
    <s v="S"/>
  </r>
  <r>
    <x v="1"/>
    <x v="2"/>
    <x v="1"/>
    <x v="0"/>
    <x v="1"/>
    <x v="0"/>
    <s v="S"/>
  </r>
  <r>
    <x v="0"/>
    <x v="0"/>
    <x v="0"/>
    <x v="0"/>
    <x v="1"/>
    <x v="0"/>
    <s v="S"/>
  </r>
  <r>
    <x v="0"/>
    <x v="0"/>
    <x v="0"/>
    <x v="2"/>
    <x v="1"/>
    <x v="0"/>
    <s v="S"/>
  </r>
  <r>
    <x v="0"/>
    <x v="0"/>
    <x v="0"/>
    <x v="2"/>
    <x v="3"/>
    <x v="1"/>
    <s v="S"/>
  </r>
  <r>
    <x v="1"/>
    <x v="0"/>
    <x v="0"/>
    <x v="2"/>
    <x v="1"/>
    <x v="2"/>
    <s v="S"/>
  </r>
  <r>
    <x v="0"/>
    <x v="0"/>
    <x v="1"/>
    <x v="1"/>
    <x v="0"/>
    <x v="5"/>
    <s v="S"/>
  </r>
  <r>
    <x v="0"/>
    <x v="0"/>
    <x v="0"/>
    <x v="0"/>
    <x v="1"/>
    <x v="0"/>
    <s v="S"/>
  </r>
  <r>
    <x v="0"/>
    <x v="1"/>
    <x v="0"/>
    <x v="3"/>
    <x v="1"/>
    <x v="0"/>
    <s v="S"/>
  </r>
  <r>
    <x v="0"/>
    <x v="0"/>
    <x v="0"/>
    <x v="2"/>
    <x v="3"/>
    <x v="1"/>
    <s v="Q"/>
  </r>
  <r>
    <x v="1"/>
    <x v="0"/>
    <x v="1"/>
    <x v="2"/>
    <x v="0"/>
    <x v="1"/>
    <s v="S"/>
  </r>
  <r>
    <x v="0"/>
    <x v="0"/>
    <x v="0"/>
    <x v="0"/>
    <x v="1"/>
    <x v="0"/>
    <s v="S"/>
  </r>
  <r>
    <x v="0"/>
    <x v="1"/>
    <x v="0"/>
    <x v="1"/>
    <x v="1"/>
    <x v="0"/>
    <s v="C"/>
  </r>
  <r>
    <x v="0"/>
    <x v="0"/>
    <x v="0"/>
    <x v="2"/>
    <x v="0"/>
    <x v="1"/>
    <s v="S"/>
  </r>
  <r>
    <x v="0"/>
    <x v="1"/>
    <x v="1"/>
    <x v="1"/>
    <x v="1"/>
    <x v="0"/>
    <s v="C"/>
  </r>
  <r>
    <x v="0"/>
    <x v="2"/>
    <x v="0"/>
    <x v="0"/>
    <x v="1"/>
    <x v="0"/>
    <s v="S"/>
  </r>
  <r>
    <x v="0"/>
    <x v="0"/>
    <x v="0"/>
    <x v="0"/>
    <x v="1"/>
    <x v="0"/>
    <s v="S"/>
  </r>
  <r>
    <x v="0"/>
    <x v="0"/>
    <x v="0"/>
    <x v="2"/>
    <x v="3"/>
    <x v="2"/>
    <s v="S"/>
  </r>
  <r>
    <x v="1"/>
    <x v="2"/>
    <x v="0"/>
    <x v="2"/>
    <x v="4"/>
    <x v="1"/>
    <s v="S"/>
  </r>
  <r>
    <x v="1"/>
    <x v="0"/>
    <x v="1"/>
    <x v="2"/>
    <x v="1"/>
    <x v="2"/>
    <s v="S"/>
  </r>
  <r>
    <x v="1"/>
    <x v="1"/>
    <x v="0"/>
    <x v="1"/>
    <x v="1"/>
    <x v="0"/>
    <s v="S"/>
  </r>
  <r>
    <x v="0"/>
    <x v="0"/>
    <x v="0"/>
    <x v="0"/>
    <x v="0"/>
    <x v="1"/>
    <s v="Q"/>
  </r>
  <r>
    <x v="0"/>
    <x v="0"/>
    <x v="0"/>
    <x v="0"/>
    <x v="1"/>
    <x v="0"/>
    <s v="S"/>
  </r>
  <r>
    <x v="1"/>
    <x v="2"/>
    <x v="1"/>
    <x v="0"/>
    <x v="1"/>
    <x v="0"/>
    <s v="S"/>
  </r>
  <r>
    <x v="0"/>
    <x v="2"/>
    <x v="0"/>
    <x v="2"/>
    <x v="1"/>
    <x v="0"/>
    <s v="S"/>
  </r>
  <r>
    <x v="1"/>
    <x v="0"/>
    <x v="1"/>
    <x v="2"/>
    <x v="0"/>
    <x v="0"/>
    <s v="S"/>
  </r>
  <r>
    <x v="1"/>
    <x v="2"/>
    <x v="0"/>
    <x v="2"/>
    <x v="0"/>
    <x v="1"/>
    <s v="S"/>
  </r>
  <r>
    <x v="1"/>
    <x v="1"/>
    <x v="1"/>
    <x v="1"/>
    <x v="1"/>
    <x v="0"/>
    <s v="C"/>
  </r>
  <r>
    <x v="1"/>
    <x v="1"/>
    <x v="1"/>
    <x v="1"/>
    <x v="1"/>
    <x v="0"/>
    <s v="C"/>
  </r>
  <r>
    <x v="0"/>
    <x v="0"/>
    <x v="0"/>
    <x v="1"/>
    <x v="1"/>
    <x v="1"/>
    <s v="S"/>
  </r>
  <r>
    <x v="0"/>
    <x v="2"/>
    <x v="1"/>
    <x v="0"/>
    <x v="1"/>
    <x v="0"/>
    <s v="S"/>
  </r>
  <r>
    <x v="0"/>
    <x v="0"/>
    <x v="0"/>
    <x v="0"/>
    <x v="1"/>
    <x v="0"/>
    <s v="S"/>
  </r>
  <r>
    <x v="0"/>
    <x v="0"/>
    <x v="0"/>
    <x v="0"/>
    <x v="1"/>
    <x v="0"/>
    <s v="S"/>
  </r>
  <r>
    <x v="0"/>
    <x v="0"/>
    <x v="0"/>
    <x v="1"/>
    <x v="1"/>
    <x v="0"/>
    <s v="C"/>
  </r>
  <r>
    <x v="1"/>
    <x v="0"/>
    <x v="0"/>
    <x v="2"/>
    <x v="1"/>
    <x v="0"/>
    <s v="S"/>
  </r>
  <r>
    <x v="0"/>
    <x v="0"/>
    <x v="1"/>
    <x v="2"/>
    <x v="1"/>
    <x v="1"/>
    <s v="S"/>
  </r>
  <r>
    <x v="0"/>
    <x v="0"/>
    <x v="0"/>
    <x v="0"/>
    <x v="0"/>
    <x v="0"/>
    <s v="S"/>
  </r>
  <r>
    <x v="1"/>
    <x v="0"/>
    <x v="0"/>
    <x v="0"/>
    <x v="1"/>
    <x v="0"/>
    <s v="C"/>
  </r>
  <r>
    <x v="1"/>
    <x v="0"/>
    <x v="1"/>
    <x v="2"/>
    <x v="1"/>
    <x v="0"/>
    <s v="Q"/>
  </r>
  <r>
    <x v="1"/>
    <x v="1"/>
    <x v="0"/>
    <x v="0"/>
    <x v="1"/>
    <x v="0"/>
    <s v="C"/>
  </r>
  <r>
    <x v="0"/>
    <x v="0"/>
    <x v="0"/>
    <x v="0"/>
    <x v="1"/>
    <x v="0"/>
    <s v="S"/>
  </r>
  <r>
    <x v="1"/>
    <x v="2"/>
    <x v="1"/>
    <x v="0"/>
    <x v="1"/>
    <x v="0"/>
    <s v="S"/>
  </r>
  <r>
    <x v="0"/>
    <x v="0"/>
    <x v="0"/>
    <x v="0"/>
    <x v="1"/>
    <x v="0"/>
    <s v="S"/>
  </r>
  <r>
    <x v="0"/>
    <x v="2"/>
    <x v="0"/>
    <x v="0"/>
    <x v="1"/>
    <x v="0"/>
    <s v="S"/>
  </r>
  <r>
    <x v="1"/>
    <x v="1"/>
    <x v="1"/>
    <x v="0"/>
    <x v="0"/>
    <x v="0"/>
    <s v="C"/>
  </r>
  <r>
    <x v="1"/>
    <x v="0"/>
    <x v="1"/>
    <x v="0"/>
    <x v="1"/>
    <x v="0"/>
    <s v="S"/>
  </r>
  <r>
    <x v="0"/>
    <x v="2"/>
    <x v="0"/>
    <x v="1"/>
    <x v="0"/>
    <x v="0"/>
    <s v="S"/>
  </r>
  <r>
    <x v="1"/>
    <x v="1"/>
    <x v="1"/>
    <x v="0"/>
    <x v="1"/>
    <x v="0"/>
    <s v="C"/>
  </r>
  <r>
    <x v="0"/>
    <x v="2"/>
    <x v="0"/>
    <x v="0"/>
    <x v="1"/>
    <x v="0"/>
    <s v="S"/>
  </r>
  <r>
    <x v="1"/>
    <x v="0"/>
    <x v="0"/>
    <x v="2"/>
    <x v="1"/>
    <x v="0"/>
    <s v="S"/>
  </r>
  <r>
    <x v="0"/>
    <x v="2"/>
    <x v="0"/>
    <x v="0"/>
    <x v="1"/>
    <x v="0"/>
    <s v="S"/>
  </r>
  <r>
    <x v="0"/>
    <x v="0"/>
    <x v="0"/>
    <x v="1"/>
    <x v="1"/>
    <x v="0"/>
    <s v="S"/>
  </r>
  <r>
    <x v="1"/>
    <x v="1"/>
    <x v="0"/>
    <x v="0"/>
    <x v="0"/>
    <x v="0"/>
    <s v="S"/>
  </r>
  <r>
    <x v="0"/>
    <x v="0"/>
    <x v="0"/>
    <x v="0"/>
    <x v="1"/>
    <x v="0"/>
    <s v="S"/>
  </r>
  <r>
    <x v="1"/>
    <x v="2"/>
    <x v="0"/>
    <x v="2"/>
    <x v="1"/>
    <x v="0"/>
    <s v="S"/>
  </r>
  <r>
    <x v="0"/>
    <x v="0"/>
    <x v="0"/>
    <x v="2"/>
    <x v="1"/>
    <x v="0"/>
    <s v="S"/>
  </r>
  <r>
    <x v="0"/>
    <x v="2"/>
    <x v="0"/>
    <x v="2"/>
    <x v="1"/>
    <x v="0"/>
    <s v="S"/>
  </r>
  <r>
    <x v="1"/>
    <x v="1"/>
    <x v="1"/>
    <x v="0"/>
    <x v="0"/>
    <x v="0"/>
    <s v="S"/>
  </r>
  <r>
    <x v="0"/>
    <x v="0"/>
    <x v="0"/>
    <x v="0"/>
    <x v="1"/>
    <x v="0"/>
    <s v="S"/>
  </r>
  <r>
    <x v="0"/>
    <x v="2"/>
    <x v="0"/>
    <x v="1"/>
    <x v="1"/>
    <x v="0"/>
    <s v="S"/>
  </r>
  <r>
    <x v="1"/>
    <x v="0"/>
    <x v="1"/>
    <x v="2"/>
    <x v="3"/>
    <x v="2"/>
    <s v="S"/>
  </r>
  <r>
    <x v="0"/>
    <x v="2"/>
    <x v="0"/>
    <x v="0"/>
    <x v="1"/>
    <x v="0"/>
    <s v="S"/>
  </r>
  <r>
    <x v="0"/>
    <x v="2"/>
    <x v="0"/>
    <x v="1"/>
    <x v="0"/>
    <x v="0"/>
    <s v="S"/>
  </r>
  <r>
    <x v="1"/>
    <x v="2"/>
    <x v="1"/>
    <x v="2"/>
    <x v="1"/>
    <x v="2"/>
    <s v="S"/>
  </r>
  <r>
    <x v="0"/>
    <x v="2"/>
    <x v="0"/>
    <x v="2"/>
    <x v="1"/>
    <x v="0"/>
    <s v="S"/>
  </r>
  <r>
    <x v="0"/>
    <x v="2"/>
    <x v="0"/>
    <x v="0"/>
    <x v="1"/>
    <x v="0"/>
    <s v="S"/>
  </r>
  <r>
    <x v="0"/>
    <x v="2"/>
    <x v="0"/>
    <x v="0"/>
    <x v="1"/>
    <x v="0"/>
    <s v="S"/>
  </r>
  <r>
    <x v="0"/>
    <x v="0"/>
    <x v="0"/>
    <x v="0"/>
    <x v="1"/>
    <x v="0"/>
    <s v="S"/>
  </r>
  <r>
    <x v="0"/>
    <x v="0"/>
    <x v="0"/>
    <x v="0"/>
    <x v="1"/>
    <x v="0"/>
    <s v="C"/>
  </r>
  <r>
    <x v="0"/>
    <x v="1"/>
    <x v="0"/>
    <x v="1"/>
    <x v="4"/>
    <x v="0"/>
    <s v="Q"/>
  </r>
  <r>
    <x v="0"/>
    <x v="0"/>
    <x v="1"/>
    <x v="0"/>
    <x v="1"/>
    <x v="0"/>
    <s v="S"/>
  </r>
  <r>
    <x v="1"/>
    <x v="2"/>
    <x v="1"/>
    <x v="0"/>
    <x v="1"/>
    <x v="2"/>
    <s v="S"/>
  </r>
  <r>
    <x v="1"/>
    <x v="1"/>
    <x v="0"/>
    <x v="0"/>
    <x v="0"/>
    <x v="1"/>
    <s v="S"/>
  </r>
  <r>
    <x v="0"/>
    <x v="2"/>
    <x v="0"/>
    <x v="1"/>
    <x v="0"/>
    <x v="0"/>
    <s v="S"/>
  </r>
  <r>
    <x v="0"/>
    <x v="0"/>
    <x v="1"/>
    <x v="0"/>
    <x v="0"/>
    <x v="1"/>
    <s v="S"/>
  </r>
  <r>
    <x v="0"/>
    <x v="1"/>
    <x v="0"/>
    <x v="3"/>
    <x v="1"/>
    <x v="0"/>
    <s v="S"/>
  </r>
  <r>
    <x v="0"/>
    <x v="0"/>
    <x v="0"/>
    <x v="0"/>
    <x v="0"/>
    <x v="0"/>
    <s v="S"/>
  </r>
  <r>
    <x v="0"/>
    <x v="0"/>
    <x v="1"/>
    <x v="1"/>
    <x v="1"/>
    <x v="2"/>
    <s v="S"/>
  </r>
  <r>
    <x v="1"/>
    <x v="0"/>
    <x v="1"/>
    <x v="0"/>
    <x v="1"/>
    <x v="2"/>
    <s v="C"/>
  </r>
  <r>
    <x v="1"/>
    <x v="1"/>
    <x v="1"/>
    <x v="0"/>
    <x v="1"/>
    <x v="0"/>
    <s v="S"/>
  </r>
  <r>
    <x v="1"/>
    <x v="1"/>
    <x v="1"/>
    <x v="0"/>
    <x v="1"/>
    <x v="0"/>
    <s v="C"/>
  </r>
  <r>
    <x v="1"/>
    <x v="2"/>
    <x v="1"/>
    <x v="1"/>
    <x v="1"/>
    <x v="1"/>
    <s v="S"/>
  </r>
  <r>
    <x v="1"/>
    <x v="0"/>
    <x v="0"/>
    <x v="2"/>
    <x v="3"/>
    <x v="2"/>
    <s v="S"/>
  </r>
  <r>
    <x v="0"/>
    <x v="1"/>
    <x v="0"/>
    <x v="1"/>
    <x v="0"/>
    <x v="1"/>
    <s v="S"/>
  </r>
  <r>
    <x v="0"/>
    <x v="1"/>
    <x v="0"/>
    <x v="0"/>
    <x v="1"/>
    <x v="0"/>
    <s v="S"/>
  </r>
  <r>
    <x v="0"/>
    <x v="2"/>
    <x v="0"/>
    <x v="0"/>
    <x v="1"/>
    <x v="0"/>
    <s v="S"/>
  </r>
  <r>
    <x v="0"/>
    <x v="0"/>
    <x v="0"/>
    <x v="2"/>
    <x v="3"/>
    <x v="1"/>
    <s v="S"/>
  </r>
  <r>
    <x v="1"/>
    <x v="0"/>
    <x v="0"/>
    <x v="0"/>
    <x v="0"/>
    <x v="0"/>
    <s v="S"/>
  </r>
  <r>
    <x v="1"/>
    <x v="1"/>
    <x v="1"/>
    <x v="1"/>
    <x v="1"/>
    <x v="1"/>
    <s v="S"/>
  </r>
  <r>
    <x v="1"/>
    <x v="1"/>
    <x v="1"/>
    <x v="0"/>
    <x v="1"/>
    <x v="0"/>
    <s v="S"/>
  </r>
  <r>
    <x v="1"/>
    <x v="0"/>
    <x v="0"/>
    <x v="0"/>
    <x v="1"/>
    <x v="0"/>
    <s v="S"/>
  </r>
  <r>
    <x v="1"/>
    <x v="2"/>
    <x v="1"/>
    <x v="1"/>
    <x v="1"/>
    <x v="1"/>
    <s v="S"/>
  </r>
  <r>
    <x v="0"/>
    <x v="1"/>
    <x v="0"/>
    <x v="0"/>
    <x v="1"/>
    <x v="1"/>
    <s v="C"/>
  </r>
  <r>
    <x v="1"/>
    <x v="1"/>
    <x v="1"/>
    <x v="3"/>
    <x v="0"/>
    <x v="0"/>
    <s v="S"/>
  </r>
  <r>
    <x v="0"/>
    <x v="0"/>
    <x v="1"/>
    <x v="1"/>
    <x v="1"/>
    <x v="0"/>
    <s v="S"/>
  </r>
  <r>
    <x v="0"/>
    <x v="0"/>
    <x v="0"/>
    <x v="2"/>
    <x v="3"/>
    <x v="1"/>
    <s v="Q"/>
  </r>
  <r>
    <x v="1"/>
    <x v="0"/>
    <x v="1"/>
    <x v="0"/>
    <x v="0"/>
    <x v="1"/>
    <s v="S"/>
  </r>
  <r>
    <x v="0"/>
    <x v="0"/>
    <x v="0"/>
    <x v="3"/>
    <x v="1"/>
    <x v="0"/>
    <s v="Q"/>
  </r>
  <r>
    <x v="0"/>
    <x v="0"/>
    <x v="0"/>
    <x v="0"/>
    <x v="1"/>
    <x v="0"/>
    <s v="S"/>
  </r>
  <r>
    <x v="0"/>
    <x v="0"/>
    <x v="0"/>
    <x v="2"/>
    <x v="1"/>
    <x v="0"/>
    <s v="S"/>
  </r>
  <r>
    <x v="1"/>
    <x v="0"/>
    <x v="0"/>
    <x v="2"/>
    <x v="1"/>
    <x v="0"/>
    <s v="S"/>
  </r>
  <r>
    <x v="0"/>
    <x v="0"/>
    <x v="0"/>
    <x v="0"/>
    <x v="1"/>
    <x v="0"/>
    <s v="C"/>
  </r>
  <r>
    <x v="1"/>
    <x v="0"/>
    <x v="0"/>
    <x v="0"/>
    <x v="1"/>
    <x v="0"/>
    <s v="S"/>
  </r>
  <r>
    <x v="0"/>
    <x v="0"/>
    <x v="0"/>
    <x v="0"/>
    <x v="1"/>
    <x v="0"/>
    <s v="S"/>
  </r>
  <r>
    <x v="1"/>
    <x v="2"/>
    <x v="0"/>
    <x v="1"/>
    <x v="1"/>
    <x v="0"/>
    <s v="S"/>
  </r>
  <r>
    <x v="1"/>
    <x v="0"/>
    <x v="1"/>
    <x v="0"/>
    <x v="1"/>
    <x v="0"/>
    <s v="Q"/>
  </r>
  <r>
    <x v="1"/>
    <x v="1"/>
    <x v="1"/>
    <x v="0"/>
    <x v="1"/>
    <x v="0"/>
    <s v="S"/>
  </r>
  <r>
    <x v="1"/>
    <x v="1"/>
    <x v="1"/>
    <x v="2"/>
    <x v="0"/>
    <x v="0"/>
    <s v="C"/>
  </r>
  <r>
    <x v="0"/>
    <x v="2"/>
    <x v="0"/>
    <x v="0"/>
    <x v="1"/>
    <x v="0"/>
    <s v="C"/>
  </r>
  <r>
    <x v="0"/>
    <x v="0"/>
    <x v="1"/>
    <x v="0"/>
    <x v="1"/>
    <x v="0"/>
    <s v="S"/>
  </r>
  <r>
    <x v="0"/>
    <x v="0"/>
    <x v="0"/>
    <x v="0"/>
    <x v="1"/>
    <x v="0"/>
    <s v="S"/>
  </r>
  <r>
    <x v="0"/>
    <x v="0"/>
    <x v="0"/>
    <x v="0"/>
    <x v="1"/>
    <x v="0"/>
    <s v="C"/>
  </r>
  <r>
    <x v="0"/>
    <x v="1"/>
    <x v="1"/>
    <x v="2"/>
    <x v="0"/>
    <x v="2"/>
    <s v="S"/>
  </r>
  <r>
    <x v="1"/>
    <x v="1"/>
    <x v="1"/>
    <x v="1"/>
    <x v="1"/>
    <x v="1"/>
    <s v="C"/>
  </r>
  <r>
    <x v="0"/>
    <x v="0"/>
    <x v="0"/>
    <x v="2"/>
    <x v="1"/>
    <x v="0"/>
    <s v="S"/>
  </r>
  <r>
    <x v="1"/>
    <x v="1"/>
    <x v="0"/>
    <x v="2"/>
    <x v="0"/>
    <x v="2"/>
    <s v="S"/>
  </r>
  <r>
    <x v="1"/>
    <x v="1"/>
    <x v="1"/>
    <x v="2"/>
    <x v="0"/>
    <x v="0"/>
    <s v="C"/>
  </r>
  <r>
    <x v="0"/>
    <x v="2"/>
    <x v="0"/>
    <x v="0"/>
    <x v="0"/>
    <x v="0"/>
    <s v="C"/>
  </r>
  <r>
    <x v="1"/>
    <x v="1"/>
    <x v="1"/>
    <x v="0"/>
    <x v="1"/>
    <x v="0"/>
    <s v="C"/>
  </r>
  <r>
    <x v="1"/>
    <x v="1"/>
    <x v="1"/>
    <x v="0"/>
    <x v="1"/>
    <x v="0"/>
    <s v="C"/>
  </r>
  <r>
    <x v="1"/>
    <x v="1"/>
    <x v="1"/>
    <x v="2"/>
    <x v="4"/>
    <x v="2"/>
    <s v="C"/>
  </r>
  <r>
    <x v="0"/>
    <x v="2"/>
    <x v="1"/>
    <x v="0"/>
    <x v="0"/>
    <x v="1"/>
    <s v="S"/>
  </r>
  <r>
    <x v="0"/>
    <x v="0"/>
    <x v="0"/>
    <x v="0"/>
    <x v="1"/>
    <x v="0"/>
    <s v="S"/>
  </r>
  <r>
    <x v="0"/>
    <x v="2"/>
    <x v="0"/>
    <x v="1"/>
    <x v="0"/>
    <x v="1"/>
    <s v="S"/>
  </r>
  <r>
    <x v="1"/>
    <x v="0"/>
    <x v="1"/>
    <x v="0"/>
    <x v="1"/>
    <x v="0"/>
    <s v="S"/>
  </r>
  <r>
    <x v="1"/>
    <x v="2"/>
    <x v="1"/>
    <x v="0"/>
    <x v="0"/>
    <x v="0"/>
    <s v="S"/>
  </r>
  <r>
    <x v="0"/>
    <x v="2"/>
    <x v="0"/>
    <x v="1"/>
    <x v="1"/>
    <x v="0"/>
    <s v="S"/>
  </r>
  <r>
    <x v="1"/>
    <x v="1"/>
    <x v="1"/>
    <x v="0"/>
    <x v="1"/>
    <x v="2"/>
    <s v="S"/>
  </r>
  <r>
    <x v="1"/>
    <x v="1"/>
    <x v="1"/>
    <x v="0"/>
    <x v="0"/>
    <x v="1"/>
    <s v="C"/>
  </r>
  <r>
    <x v="0"/>
    <x v="0"/>
    <x v="0"/>
    <x v="0"/>
    <x v="1"/>
    <x v="0"/>
    <s v="S"/>
  </r>
  <r>
    <x v="0"/>
    <x v="0"/>
    <x v="0"/>
    <x v="0"/>
    <x v="1"/>
    <x v="0"/>
    <s v="S"/>
  </r>
  <r>
    <x v="1"/>
    <x v="2"/>
    <x v="1"/>
    <x v="0"/>
    <x v="1"/>
    <x v="0"/>
    <s v="Q"/>
  </r>
  <r>
    <x v="1"/>
    <x v="2"/>
    <x v="1"/>
    <x v="0"/>
    <x v="0"/>
    <x v="1"/>
    <s v="S"/>
  </r>
  <r>
    <x v="1"/>
    <x v="1"/>
    <x v="1"/>
    <x v="0"/>
    <x v="1"/>
    <x v="0"/>
    <s v="C"/>
  </r>
  <r>
    <x v="0"/>
    <x v="0"/>
    <x v="0"/>
    <x v="3"/>
    <x v="1"/>
    <x v="0"/>
    <s v="S"/>
  </r>
  <r>
    <x v="1"/>
    <x v="2"/>
    <x v="1"/>
    <x v="0"/>
    <x v="1"/>
    <x v="0"/>
    <s v="S"/>
  </r>
  <r>
    <x v="1"/>
    <x v="0"/>
    <x v="1"/>
    <x v="0"/>
    <x v="0"/>
    <x v="1"/>
    <s v="S"/>
  </r>
  <r>
    <x v="1"/>
    <x v="1"/>
    <x v="1"/>
    <x v="2"/>
    <x v="1"/>
    <x v="1"/>
    <s v="C"/>
  </r>
  <r>
    <x v="0"/>
    <x v="1"/>
    <x v="0"/>
    <x v="1"/>
    <x v="1"/>
    <x v="0"/>
    <s v="S"/>
  </r>
  <r>
    <x v="0"/>
    <x v="1"/>
    <x v="0"/>
    <x v="0"/>
    <x v="1"/>
    <x v="1"/>
    <s v="S"/>
  </r>
  <r>
    <x v="0"/>
    <x v="0"/>
    <x v="0"/>
    <x v="2"/>
    <x v="4"/>
    <x v="0"/>
    <s v="S"/>
  </r>
  <r>
    <x v="0"/>
    <x v="1"/>
    <x v="0"/>
    <x v="0"/>
    <x v="0"/>
    <x v="0"/>
    <s v="S"/>
  </r>
  <r>
    <x v="1"/>
    <x v="1"/>
    <x v="1"/>
    <x v="1"/>
    <x v="1"/>
    <x v="0"/>
    <s v="C"/>
  </r>
  <r>
    <x v="1"/>
    <x v="0"/>
    <x v="0"/>
    <x v="1"/>
    <x v="1"/>
    <x v="0"/>
    <s v="S"/>
  </r>
  <r>
    <x v="0"/>
    <x v="1"/>
    <x v="0"/>
    <x v="1"/>
    <x v="1"/>
    <x v="0"/>
    <s v="S"/>
  </r>
  <r>
    <x v="1"/>
    <x v="2"/>
    <x v="0"/>
    <x v="2"/>
    <x v="0"/>
    <x v="1"/>
    <s v="S"/>
  </r>
  <r>
    <x v="1"/>
    <x v="1"/>
    <x v="1"/>
    <x v="0"/>
    <x v="2"/>
    <x v="2"/>
    <s v="S"/>
  </r>
  <r>
    <x v="0"/>
    <x v="2"/>
    <x v="0"/>
    <x v="0"/>
    <x v="1"/>
    <x v="0"/>
    <s v="S"/>
  </r>
  <r>
    <x v="0"/>
    <x v="2"/>
    <x v="0"/>
    <x v="0"/>
    <x v="1"/>
    <x v="0"/>
    <s v="S"/>
  </r>
  <r>
    <x v="0"/>
    <x v="2"/>
    <x v="0"/>
    <x v="0"/>
    <x v="1"/>
    <x v="0"/>
    <s v="S"/>
  </r>
  <r>
    <x v="1"/>
    <x v="2"/>
    <x v="1"/>
    <x v="0"/>
    <x v="1"/>
    <x v="0"/>
    <s v="S"/>
  </r>
  <r>
    <x v="1"/>
    <x v="2"/>
    <x v="1"/>
    <x v="0"/>
    <x v="1"/>
    <x v="0"/>
    <s v="S"/>
  </r>
  <r>
    <x v="1"/>
    <x v="0"/>
    <x v="0"/>
    <x v="2"/>
    <x v="0"/>
    <x v="1"/>
    <s v="S"/>
  </r>
  <r>
    <x v="0"/>
    <x v="0"/>
    <x v="0"/>
    <x v="1"/>
    <x v="1"/>
    <x v="0"/>
    <s v="S"/>
  </r>
  <r>
    <x v="0"/>
    <x v="0"/>
    <x v="0"/>
    <x v="0"/>
    <x v="1"/>
    <x v="0"/>
    <s v="S"/>
  </r>
  <r>
    <x v="0"/>
    <x v="0"/>
    <x v="0"/>
    <x v="2"/>
    <x v="0"/>
    <x v="1"/>
    <s v="C"/>
  </r>
  <r>
    <x v="0"/>
    <x v="0"/>
    <x v="0"/>
    <x v="0"/>
    <x v="0"/>
    <x v="0"/>
    <s v="S"/>
  </r>
  <r>
    <x v="0"/>
    <x v="0"/>
    <x v="0"/>
    <x v="0"/>
    <x v="1"/>
    <x v="0"/>
    <s v="S"/>
  </r>
  <r>
    <x v="1"/>
    <x v="1"/>
    <x v="1"/>
    <x v="0"/>
    <x v="1"/>
    <x v="1"/>
    <s v="S"/>
  </r>
  <r>
    <x v="0"/>
    <x v="2"/>
    <x v="1"/>
    <x v="0"/>
    <x v="1"/>
    <x v="0"/>
    <s v="S"/>
  </r>
  <r>
    <x v="0"/>
    <x v="0"/>
    <x v="0"/>
    <x v="0"/>
    <x v="0"/>
    <x v="5"/>
    <s v="S"/>
  </r>
  <r>
    <x v="0"/>
    <x v="2"/>
    <x v="0"/>
    <x v="0"/>
    <x v="0"/>
    <x v="0"/>
    <s v="C"/>
  </r>
  <r>
    <x v="0"/>
    <x v="0"/>
    <x v="1"/>
    <x v="1"/>
    <x v="1"/>
    <x v="1"/>
    <s v="C"/>
  </r>
  <r>
    <x v="0"/>
    <x v="0"/>
    <x v="0"/>
    <x v="0"/>
    <x v="1"/>
    <x v="0"/>
    <s v="S"/>
  </r>
  <r>
    <x v="0"/>
    <x v="0"/>
    <x v="0"/>
    <x v="0"/>
    <x v="1"/>
    <x v="0"/>
    <s v="S"/>
  </r>
  <r>
    <x v="1"/>
    <x v="1"/>
    <x v="1"/>
    <x v="1"/>
    <x v="0"/>
    <x v="0"/>
    <s v="C"/>
  </r>
  <r>
    <x v="1"/>
    <x v="1"/>
    <x v="1"/>
    <x v="0"/>
    <x v="1"/>
    <x v="0"/>
    <s v="C"/>
  </r>
  <r>
    <x v="1"/>
    <x v="1"/>
    <x v="0"/>
    <x v="0"/>
    <x v="0"/>
    <x v="0"/>
    <s v="C"/>
  </r>
  <r>
    <x v="0"/>
    <x v="0"/>
    <x v="0"/>
    <x v="2"/>
    <x v="0"/>
    <x v="0"/>
    <s v="S"/>
  </r>
  <r>
    <x v="0"/>
    <x v="0"/>
    <x v="0"/>
    <x v="2"/>
    <x v="1"/>
    <x v="0"/>
    <s v="S"/>
  </r>
  <r>
    <x v="0"/>
    <x v="1"/>
    <x v="0"/>
    <x v="0"/>
    <x v="1"/>
    <x v="0"/>
    <s v="C"/>
  </r>
  <r>
    <x v="0"/>
    <x v="0"/>
    <x v="1"/>
    <x v="2"/>
    <x v="2"/>
    <x v="1"/>
    <s v="S"/>
  </r>
  <r>
    <x v="1"/>
    <x v="0"/>
    <x v="1"/>
    <x v="0"/>
    <x v="1"/>
    <x v="0"/>
    <s v="S"/>
  </r>
  <r>
    <x v="0"/>
    <x v="1"/>
    <x v="0"/>
    <x v="0"/>
    <x v="1"/>
    <x v="2"/>
    <s v="C"/>
  </r>
  <r>
    <x v="0"/>
    <x v="0"/>
    <x v="0"/>
    <x v="2"/>
    <x v="1"/>
    <x v="0"/>
    <s v="C"/>
  </r>
  <r>
    <x v="0"/>
    <x v="0"/>
    <x v="0"/>
    <x v="2"/>
    <x v="1"/>
    <x v="0"/>
    <s v="S"/>
  </r>
  <r>
    <x v="1"/>
    <x v="1"/>
    <x v="1"/>
    <x v="1"/>
    <x v="1"/>
    <x v="0"/>
    <s v="C"/>
  </r>
  <r>
    <x v="1"/>
    <x v="0"/>
    <x v="1"/>
    <x v="2"/>
    <x v="1"/>
    <x v="2"/>
    <s v="C"/>
  </r>
  <r>
    <x v="0"/>
    <x v="0"/>
    <x v="0"/>
    <x v="0"/>
    <x v="1"/>
    <x v="0"/>
    <s v="S"/>
  </r>
  <r>
    <x v="1"/>
    <x v="1"/>
    <x v="1"/>
    <x v="0"/>
    <x v="0"/>
    <x v="0"/>
    <s v="S"/>
  </r>
  <r>
    <x v="0"/>
    <x v="2"/>
    <x v="0"/>
    <x v="2"/>
    <x v="1"/>
    <x v="0"/>
    <s v="S"/>
  </r>
  <r>
    <x v="0"/>
    <x v="0"/>
    <x v="0"/>
    <x v="2"/>
    <x v="5"/>
    <x v="2"/>
    <s v="S"/>
  </r>
  <r>
    <x v="1"/>
    <x v="2"/>
    <x v="1"/>
    <x v="0"/>
    <x v="1"/>
    <x v="0"/>
    <s v="S"/>
  </r>
  <r>
    <x v="1"/>
    <x v="2"/>
    <x v="1"/>
    <x v="2"/>
    <x v="1"/>
    <x v="0"/>
    <s v="C"/>
  </r>
  <r>
    <x v="1"/>
    <x v="1"/>
    <x v="0"/>
    <x v="0"/>
    <x v="0"/>
    <x v="2"/>
    <s v="S"/>
  </r>
  <r>
    <x v="1"/>
    <x v="0"/>
    <x v="0"/>
    <x v="0"/>
    <x v="1"/>
    <x v="0"/>
    <s v="S"/>
  </r>
  <r>
    <x v="0"/>
    <x v="0"/>
    <x v="0"/>
    <x v="0"/>
    <x v="4"/>
    <x v="0"/>
    <s v="S"/>
  </r>
  <r>
    <x v="1"/>
    <x v="1"/>
    <x v="1"/>
    <x v="0"/>
    <x v="0"/>
    <x v="0"/>
    <s v="C"/>
  </r>
  <r>
    <x v="1"/>
    <x v="0"/>
    <x v="1"/>
    <x v="0"/>
    <x v="1"/>
    <x v="2"/>
    <s v="S"/>
  </r>
  <r>
    <x v="0"/>
    <x v="0"/>
    <x v="0"/>
    <x v="0"/>
    <x v="1"/>
    <x v="0"/>
    <s v="S"/>
  </r>
  <r>
    <x v="0"/>
    <x v="0"/>
    <x v="1"/>
    <x v="0"/>
    <x v="1"/>
    <x v="0"/>
    <s v="S"/>
  </r>
  <r>
    <x v="0"/>
    <x v="2"/>
    <x v="0"/>
    <x v="1"/>
    <x v="1"/>
    <x v="0"/>
    <s v="S"/>
  </r>
  <r>
    <x v="0"/>
    <x v="2"/>
    <x v="0"/>
    <x v="0"/>
    <x v="1"/>
    <x v="0"/>
    <s v="S"/>
  </r>
  <r>
    <x v="1"/>
    <x v="2"/>
    <x v="1"/>
    <x v="0"/>
    <x v="1"/>
    <x v="0"/>
    <s v="S"/>
  </r>
  <r>
    <x v="1"/>
    <x v="0"/>
    <x v="0"/>
    <x v="0"/>
    <x v="1"/>
    <x v="0"/>
    <s v="S"/>
  </r>
  <r>
    <x v="0"/>
    <x v="0"/>
    <x v="0"/>
    <x v="0"/>
    <x v="1"/>
    <x v="0"/>
    <s v="S"/>
  </r>
  <r>
    <x v="0"/>
    <x v="0"/>
    <x v="1"/>
    <x v="0"/>
    <x v="0"/>
    <x v="0"/>
    <s v="S"/>
  </r>
  <r>
    <x v="0"/>
    <x v="0"/>
    <x v="0"/>
    <x v="0"/>
    <x v="0"/>
    <x v="0"/>
    <s v="S"/>
  </r>
  <r>
    <x v="0"/>
    <x v="0"/>
    <x v="1"/>
    <x v="2"/>
    <x v="1"/>
    <x v="0"/>
    <s v="S"/>
  </r>
  <r>
    <x v="0"/>
    <x v="2"/>
    <x v="0"/>
    <x v="0"/>
    <x v="0"/>
    <x v="0"/>
    <s v="S"/>
  </r>
  <r>
    <x v="0"/>
    <x v="0"/>
    <x v="0"/>
    <x v="1"/>
    <x v="1"/>
    <x v="0"/>
    <s v="S"/>
  </r>
  <r>
    <x v="1"/>
    <x v="2"/>
    <x v="0"/>
    <x v="2"/>
    <x v="0"/>
    <x v="1"/>
    <s v="S"/>
  </r>
  <r>
    <x v="0"/>
    <x v="0"/>
    <x v="0"/>
    <x v="0"/>
    <x v="1"/>
    <x v="0"/>
    <s v="S"/>
  </r>
  <r>
    <x v="1"/>
    <x v="1"/>
    <x v="1"/>
    <x v="0"/>
    <x v="0"/>
    <x v="0"/>
    <s v="Q"/>
  </r>
  <r>
    <x v="1"/>
    <x v="0"/>
    <x v="0"/>
    <x v="1"/>
    <x v="1"/>
    <x v="0"/>
    <s v="S"/>
  </r>
  <r>
    <x v="1"/>
    <x v="2"/>
    <x v="1"/>
    <x v="0"/>
    <x v="0"/>
    <x v="1"/>
    <s v="S"/>
  </r>
  <r>
    <x v="1"/>
    <x v="2"/>
    <x v="1"/>
    <x v="2"/>
    <x v="1"/>
    <x v="2"/>
    <s v="S"/>
  </r>
  <r>
    <x v="0"/>
    <x v="2"/>
    <x v="0"/>
    <x v="0"/>
    <x v="1"/>
    <x v="0"/>
    <s v="S"/>
  </r>
  <r>
    <x v="0"/>
    <x v="0"/>
    <x v="1"/>
    <x v="2"/>
    <x v="1"/>
    <x v="2"/>
    <s v="S"/>
  </r>
  <r>
    <x v="0"/>
    <x v="0"/>
    <x v="0"/>
    <x v="0"/>
    <x v="1"/>
    <x v="0"/>
    <s v="Q"/>
  </r>
  <r>
    <x v="0"/>
    <x v="0"/>
    <x v="0"/>
    <x v="0"/>
    <x v="1"/>
    <x v="0"/>
    <s v="S"/>
  </r>
  <r>
    <x v="0"/>
    <x v="0"/>
    <x v="1"/>
    <x v="0"/>
    <x v="0"/>
    <x v="1"/>
    <s v="S"/>
  </r>
  <r>
    <x v="0"/>
    <x v="0"/>
    <x v="0"/>
    <x v="2"/>
    <x v="0"/>
    <x v="1"/>
    <s v="S"/>
  </r>
  <r>
    <x v="1"/>
    <x v="2"/>
    <x v="1"/>
    <x v="0"/>
    <x v="0"/>
    <x v="0"/>
    <s v="S"/>
  </r>
  <r>
    <x v="1"/>
    <x v="2"/>
    <x v="1"/>
    <x v="2"/>
    <x v="1"/>
    <x v="0"/>
    <s v="S"/>
  </r>
  <r>
    <x v="1"/>
    <x v="0"/>
    <x v="0"/>
    <x v="0"/>
    <x v="1"/>
    <x v="0"/>
    <s v="S"/>
  </r>
  <r>
    <x v="1"/>
    <x v="1"/>
    <x v="0"/>
    <x v="0"/>
    <x v="1"/>
    <x v="0"/>
    <s v="S"/>
  </r>
  <r>
    <x v="1"/>
    <x v="2"/>
    <x v="1"/>
    <x v="1"/>
    <x v="0"/>
    <x v="0"/>
    <s v="S"/>
  </r>
  <r>
    <x v="0"/>
    <x v="0"/>
    <x v="0"/>
    <x v="2"/>
    <x v="1"/>
    <x v="0"/>
    <s v="S"/>
  </r>
  <r>
    <x v="0"/>
    <x v="1"/>
    <x v="0"/>
    <x v="1"/>
    <x v="0"/>
    <x v="0"/>
    <s v="S"/>
  </r>
  <r>
    <x v="1"/>
    <x v="1"/>
    <x v="1"/>
    <x v="2"/>
    <x v="0"/>
    <x v="2"/>
    <s v="S"/>
  </r>
  <r>
    <x v="0"/>
    <x v="0"/>
    <x v="1"/>
    <x v="0"/>
    <x v="4"/>
    <x v="2"/>
    <s v="S"/>
  </r>
  <r>
    <x v="1"/>
    <x v="2"/>
    <x v="1"/>
    <x v="0"/>
    <x v="4"/>
    <x v="4"/>
    <s v="S"/>
  </r>
  <r>
    <x v="0"/>
    <x v="1"/>
    <x v="0"/>
    <x v="3"/>
    <x v="0"/>
    <x v="5"/>
    <s v="S"/>
  </r>
  <r>
    <x v="0"/>
    <x v="2"/>
    <x v="0"/>
    <x v="0"/>
    <x v="1"/>
    <x v="0"/>
    <s v="S"/>
  </r>
  <r>
    <x v="1"/>
    <x v="2"/>
    <x v="1"/>
    <x v="1"/>
    <x v="0"/>
    <x v="1"/>
    <s v="S"/>
  </r>
  <r>
    <x v="0"/>
    <x v="0"/>
    <x v="0"/>
    <x v="2"/>
    <x v="1"/>
    <x v="0"/>
    <s v="S"/>
  </r>
  <r>
    <x v="0"/>
    <x v="0"/>
    <x v="0"/>
    <x v="0"/>
    <x v="0"/>
    <x v="0"/>
    <s v="S"/>
  </r>
  <r>
    <x v="1"/>
    <x v="2"/>
    <x v="1"/>
    <x v="0"/>
    <x v="1"/>
    <x v="0"/>
    <s v="S"/>
  </r>
  <r>
    <x v="1"/>
    <x v="1"/>
    <x v="0"/>
    <x v="2"/>
    <x v="1"/>
    <x v="2"/>
    <s v="S"/>
  </r>
  <r>
    <x v="1"/>
    <x v="2"/>
    <x v="1"/>
    <x v="2"/>
    <x v="1"/>
    <x v="1"/>
    <s v="S"/>
  </r>
  <r>
    <x v="1"/>
    <x v="1"/>
    <x v="0"/>
    <x v="0"/>
    <x v="1"/>
    <x v="0"/>
    <s v="S"/>
  </r>
  <r>
    <x v="1"/>
    <x v="0"/>
    <x v="1"/>
    <x v="2"/>
    <x v="4"/>
    <x v="1"/>
    <s v="C"/>
  </r>
  <r>
    <x v="1"/>
    <x v="1"/>
    <x v="0"/>
    <x v="1"/>
    <x v="1"/>
    <x v="0"/>
    <s v="S"/>
  </r>
  <r>
    <x v="0"/>
    <x v="2"/>
    <x v="0"/>
    <x v="0"/>
    <x v="0"/>
    <x v="2"/>
    <s v="S"/>
  </r>
  <r>
    <x v="0"/>
    <x v="1"/>
    <x v="0"/>
    <x v="0"/>
    <x v="1"/>
    <x v="0"/>
    <s v="C"/>
  </r>
  <r>
    <x v="1"/>
    <x v="1"/>
    <x v="0"/>
    <x v="1"/>
    <x v="0"/>
    <x v="0"/>
    <s v="C"/>
  </r>
  <r>
    <x v="1"/>
    <x v="0"/>
    <x v="0"/>
    <x v="0"/>
    <x v="1"/>
    <x v="0"/>
    <s v="C"/>
  </r>
  <r>
    <x v="0"/>
    <x v="1"/>
    <x v="0"/>
    <x v="3"/>
    <x v="1"/>
    <x v="0"/>
    <s v="S"/>
  </r>
  <r>
    <x v="1"/>
    <x v="2"/>
    <x v="1"/>
    <x v="1"/>
    <x v="1"/>
    <x v="0"/>
    <s v="S"/>
  </r>
  <r>
    <x v="1"/>
    <x v="1"/>
    <x v="0"/>
    <x v="1"/>
    <x v="1"/>
    <x v="0"/>
    <s v="S"/>
  </r>
  <r>
    <x v="0"/>
    <x v="0"/>
    <x v="0"/>
    <x v="0"/>
    <x v="1"/>
    <x v="0"/>
    <s v="S"/>
  </r>
  <r>
    <x v="0"/>
    <x v="1"/>
    <x v="0"/>
    <x v="1"/>
    <x v="1"/>
    <x v="0"/>
    <s v="S"/>
  </r>
  <r>
    <x v="0"/>
    <x v="2"/>
    <x v="0"/>
    <x v="1"/>
    <x v="1"/>
    <x v="0"/>
    <s v="S"/>
  </r>
  <r>
    <x v="0"/>
    <x v="0"/>
    <x v="0"/>
    <x v="0"/>
    <x v="1"/>
    <x v="0"/>
    <s v="S"/>
  </r>
  <r>
    <x v="0"/>
    <x v="1"/>
    <x v="0"/>
    <x v="1"/>
    <x v="1"/>
    <x v="0"/>
    <s v="S"/>
  </r>
  <r>
    <x v="1"/>
    <x v="0"/>
    <x v="1"/>
    <x v="2"/>
    <x v="4"/>
    <x v="1"/>
    <s v="C"/>
  </r>
  <r>
    <x v="0"/>
    <x v="0"/>
    <x v="0"/>
    <x v="0"/>
    <x v="1"/>
    <x v="0"/>
    <s v="S"/>
  </r>
  <r>
    <x v="1"/>
    <x v="2"/>
    <x v="1"/>
    <x v="0"/>
    <x v="0"/>
    <x v="2"/>
    <s v="S"/>
  </r>
  <r>
    <x v="1"/>
    <x v="2"/>
    <x v="1"/>
    <x v="0"/>
    <x v="1"/>
    <x v="0"/>
    <s v="C"/>
  </r>
  <r>
    <x v="0"/>
    <x v="0"/>
    <x v="1"/>
    <x v="0"/>
    <x v="1"/>
    <x v="0"/>
    <s v="S"/>
  </r>
  <r>
    <x v="0"/>
    <x v="2"/>
    <x v="0"/>
    <x v="0"/>
    <x v="0"/>
    <x v="0"/>
    <s v="S"/>
  </r>
  <r>
    <x v="0"/>
    <x v="0"/>
    <x v="0"/>
    <x v="0"/>
    <x v="0"/>
    <x v="0"/>
    <s v="S"/>
  </r>
  <r>
    <x v="0"/>
    <x v="0"/>
    <x v="0"/>
    <x v="0"/>
    <x v="1"/>
    <x v="0"/>
    <s v="S"/>
  </r>
  <r>
    <x v="1"/>
    <x v="0"/>
    <x v="1"/>
    <x v="2"/>
    <x v="1"/>
    <x v="1"/>
    <s v="S"/>
  </r>
  <r>
    <x v="0"/>
    <x v="0"/>
    <x v="0"/>
    <x v="2"/>
    <x v="5"/>
    <x v="2"/>
    <s v="S"/>
  </r>
  <r>
    <x v="0"/>
    <x v="0"/>
    <x v="0"/>
    <x v="1"/>
    <x v="1"/>
    <x v="0"/>
    <s v="S"/>
  </r>
  <r>
    <x v="1"/>
    <x v="0"/>
    <x v="1"/>
    <x v="3"/>
    <x v="1"/>
    <x v="0"/>
    <s v="S"/>
  </r>
  <r>
    <x v="1"/>
    <x v="1"/>
    <x v="0"/>
    <x v="0"/>
    <x v="0"/>
    <x v="0"/>
    <s v="C"/>
  </r>
  <r>
    <x v="1"/>
    <x v="1"/>
    <x v="1"/>
    <x v="0"/>
    <x v="0"/>
    <x v="0"/>
    <s v="S"/>
  </r>
  <r>
    <x v="0"/>
    <x v="1"/>
    <x v="0"/>
    <x v="1"/>
    <x v="1"/>
    <x v="0"/>
    <s v="C"/>
  </r>
  <r>
    <x v="0"/>
    <x v="0"/>
    <x v="0"/>
    <x v="0"/>
    <x v="1"/>
    <x v="0"/>
    <s v="S"/>
  </r>
  <r>
    <x v="1"/>
    <x v="0"/>
    <x v="0"/>
    <x v="2"/>
    <x v="0"/>
    <x v="1"/>
    <s v="S"/>
  </r>
  <r>
    <x v="0"/>
    <x v="0"/>
    <x v="0"/>
    <x v="0"/>
    <x v="1"/>
    <x v="0"/>
    <s v="S"/>
  </r>
  <r>
    <x v="0"/>
    <x v="1"/>
    <x v="0"/>
    <x v="1"/>
    <x v="1"/>
    <x v="0"/>
    <s v="S"/>
  </r>
  <r>
    <x v="0"/>
    <x v="1"/>
    <x v="0"/>
    <x v="3"/>
    <x v="1"/>
    <x v="0"/>
    <s v="C"/>
  </r>
  <r>
    <x v="0"/>
    <x v="0"/>
    <x v="0"/>
    <x v="0"/>
    <x v="1"/>
    <x v="0"/>
    <s v="S"/>
  </r>
  <r>
    <x v="1"/>
    <x v="1"/>
    <x v="1"/>
    <x v="1"/>
    <x v="0"/>
    <x v="0"/>
    <s v="C"/>
  </r>
  <r>
    <x v="0"/>
    <x v="1"/>
    <x v="1"/>
    <x v="0"/>
    <x v="0"/>
    <x v="2"/>
    <s v="S"/>
  </r>
  <r>
    <x v="0"/>
    <x v="0"/>
    <x v="0"/>
    <x v="0"/>
    <x v="1"/>
    <x v="0"/>
    <s v="S"/>
  </r>
  <r>
    <x v="0"/>
    <x v="0"/>
    <x v="0"/>
    <x v="2"/>
    <x v="1"/>
    <x v="0"/>
    <s v="S"/>
  </r>
  <r>
    <x v="0"/>
    <x v="0"/>
    <x v="1"/>
    <x v="0"/>
    <x v="1"/>
    <x v="0"/>
    <s v="Q"/>
  </r>
  <r>
    <x v="0"/>
    <x v="0"/>
    <x v="1"/>
    <x v="0"/>
    <x v="1"/>
    <x v="0"/>
    <s v="S"/>
  </r>
  <r>
    <x v="1"/>
    <x v="1"/>
    <x v="1"/>
    <x v="2"/>
    <x v="1"/>
    <x v="0"/>
    <s v="S"/>
  </r>
  <r>
    <x v="0"/>
    <x v="1"/>
    <x v="0"/>
    <x v="2"/>
    <x v="0"/>
    <x v="0"/>
    <s v="C"/>
  </r>
  <r>
    <x v="1"/>
    <x v="2"/>
    <x v="1"/>
    <x v="0"/>
    <x v="1"/>
    <x v="2"/>
    <s v="S"/>
  </r>
  <r>
    <x v="0"/>
    <x v="0"/>
    <x v="0"/>
    <x v="0"/>
    <x v="1"/>
    <x v="0"/>
    <s v="S"/>
  </r>
  <r>
    <x v="1"/>
    <x v="0"/>
    <x v="0"/>
    <x v="0"/>
    <x v="1"/>
    <x v="0"/>
    <s v="S"/>
  </r>
  <r>
    <x v="1"/>
    <x v="0"/>
    <x v="0"/>
    <x v="0"/>
    <x v="1"/>
    <x v="0"/>
    <s v="Q"/>
  </r>
  <r>
    <x v="1"/>
    <x v="1"/>
    <x v="0"/>
    <x v="0"/>
    <x v="1"/>
    <x v="0"/>
    <s v="S"/>
  </r>
  <r>
    <x v="1"/>
    <x v="1"/>
    <x v="1"/>
    <x v="1"/>
    <x v="0"/>
    <x v="0"/>
    <s v="C"/>
  </r>
  <r>
    <x v="0"/>
    <x v="0"/>
    <x v="0"/>
    <x v="0"/>
    <x v="1"/>
    <x v="0"/>
    <s v="S"/>
  </r>
  <r>
    <x v="0"/>
    <x v="1"/>
    <x v="0"/>
    <x v="1"/>
    <x v="1"/>
    <x v="0"/>
    <s v="S"/>
  </r>
  <r>
    <x v="1"/>
    <x v="2"/>
    <x v="1"/>
    <x v="0"/>
    <x v="1"/>
    <x v="0"/>
    <s v="S"/>
  </r>
  <r>
    <x v="1"/>
    <x v="2"/>
    <x v="1"/>
    <x v="0"/>
    <x v="0"/>
    <x v="0"/>
    <s v="S"/>
  </r>
  <r>
    <x v="0"/>
    <x v="0"/>
    <x v="0"/>
    <x v="0"/>
    <x v="1"/>
    <x v="0"/>
    <s v="S"/>
  </r>
  <r>
    <x v="1"/>
    <x v="1"/>
    <x v="1"/>
    <x v="0"/>
    <x v="1"/>
    <x v="0"/>
    <s v="S"/>
  </r>
  <r>
    <x v="0"/>
    <x v="0"/>
    <x v="0"/>
    <x v="0"/>
    <x v="1"/>
    <x v="0"/>
    <s v="S"/>
  </r>
  <r>
    <x v="1"/>
    <x v="1"/>
    <x v="1"/>
    <x v="1"/>
    <x v="1"/>
    <x v="1"/>
    <s v="C"/>
  </r>
  <r>
    <x v="0"/>
    <x v="0"/>
    <x v="0"/>
    <x v="1"/>
    <x v="1"/>
    <x v="0"/>
    <s v="Q"/>
  </r>
  <r>
    <x v="1"/>
    <x v="2"/>
    <x v="1"/>
    <x v="1"/>
    <x v="1"/>
    <x v="0"/>
    <s v="S"/>
  </r>
  <r>
    <x v="0"/>
    <x v="0"/>
    <x v="0"/>
    <x v="0"/>
    <x v="1"/>
    <x v="0"/>
    <s v="S"/>
  </r>
  <r>
    <x v="0"/>
    <x v="2"/>
    <x v="0"/>
    <x v="0"/>
    <x v="4"/>
    <x v="1"/>
    <s v="S"/>
  </r>
  <r>
    <x v="1"/>
    <x v="2"/>
    <x v="1"/>
    <x v="2"/>
    <x v="0"/>
    <x v="1"/>
    <s v="S"/>
  </r>
  <r>
    <x v="0"/>
    <x v="0"/>
    <x v="0"/>
    <x v="2"/>
    <x v="0"/>
    <x v="1"/>
    <s v="C"/>
  </r>
  <r>
    <x v="0"/>
    <x v="0"/>
    <x v="1"/>
    <x v="0"/>
    <x v="1"/>
    <x v="0"/>
    <s v="S"/>
  </r>
  <r>
    <x v="1"/>
    <x v="2"/>
    <x v="1"/>
    <x v="2"/>
    <x v="1"/>
    <x v="2"/>
    <s v="S"/>
  </r>
  <r>
    <x v="0"/>
    <x v="1"/>
    <x v="0"/>
    <x v="1"/>
    <x v="1"/>
    <x v="0"/>
    <s v="S"/>
  </r>
  <r>
    <x v="1"/>
    <x v="1"/>
    <x v="1"/>
    <x v="0"/>
    <x v="1"/>
    <x v="0"/>
    <s v="C"/>
  </r>
  <r>
    <x v="1"/>
    <x v="1"/>
    <x v="1"/>
    <x v="0"/>
    <x v="1"/>
    <x v="2"/>
    <s v="C"/>
  </r>
  <r>
    <x v="1"/>
    <x v="1"/>
    <x v="1"/>
    <x v="0"/>
    <x v="1"/>
    <x v="2"/>
    <s v="S"/>
  </r>
  <r>
    <x v="0"/>
    <x v="0"/>
    <x v="1"/>
    <x v="2"/>
    <x v="3"/>
    <x v="2"/>
    <s v="S"/>
  </r>
  <r>
    <x v="0"/>
    <x v="0"/>
    <x v="1"/>
    <x v="2"/>
    <x v="3"/>
    <x v="2"/>
    <s v="S"/>
  </r>
  <r>
    <x v="1"/>
    <x v="2"/>
    <x v="0"/>
    <x v="0"/>
    <x v="0"/>
    <x v="0"/>
    <s v="S"/>
  </r>
  <r>
    <x v="0"/>
    <x v="1"/>
    <x v="0"/>
    <x v="1"/>
    <x v="0"/>
    <x v="0"/>
    <s v="C"/>
  </r>
  <r>
    <x v="0"/>
    <x v="1"/>
    <x v="0"/>
    <x v="3"/>
    <x v="1"/>
    <x v="0"/>
    <s v="S"/>
  </r>
  <r>
    <x v="1"/>
    <x v="2"/>
    <x v="1"/>
    <x v="2"/>
    <x v="0"/>
    <x v="0"/>
    <s v="S"/>
  </r>
  <r>
    <x v="0"/>
    <x v="0"/>
    <x v="0"/>
    <x v="0"/>
    <x v="0"/>
    <x v="1"/>
    <s v="S"/>
  </r>
  <r>
    <x v="1"/>
    <x v="2"/>
    <x v="0"/>
    <x v="2"/>
    <x v="0"/>
    <x v="1"/>
    <s v="S"/>
  </r>
  <r>
    <x v="1"/>
    <x v="1"/>
    <x v="0"/>
    <x v="2"/>
    <x v="1"/>
    <x v="2"/>
    <s v="C"/>
  </r>
  <r>
    <x v="0"/>
    <x v="2"/>
    <x v="0"/>
    <x v="0"/>
    <x v="1"/>
    <x v="0"/>
    <s v="S"/>
  </r>
  <r>
    <x v="1"/>
    <x v="0"/>
    <x v="0"/>
    <x v="0"/>
    <x v="1"/>
    <x v="0"/>
    <s v="C"/>
  </r>
  <r>
    <x v="1"/>
    <x v="0"/>
    <x v="1"/>
    <x v="0"/>
    <x v="1"/>
    <x v="0"/>
    <s v="S"/>
  </r>
  <r>
    <x v="0"/>
    <x v="1"/>
    <x v="0"/>
    <x v="3"/>
    <x v="1"/>
    <x v="0"/>
    <s v="S"/>
  </r>
  <r>
    <x v="1"/>
    <x v="1"/>
    <x v="1"/>
    <x v="1"/>
    <x v="0"/>
    <x v="0"/>
    <s v="C"/>
  </r>
  <r>
    <x v="1"/>
    <x v="1"/>
    <x v="1"/>
    <x v="0"/>
    <x v="0"/>
    <x v="1"/>
    <s v="S"/>
  </r>
  <r>
    <x v="1"/>
    <x v="0"/>
    <x v="1"/>
    <x v="0"/>
    <x v="0"/>
    <x v="0"/>
    <s v="S"/>
  </r>
  <r>
    <x v="0"/>
    <x v="0"/>
    <x v="0"/>
    <x v="0"/>
    <x v="1"/>
    <x v="0"/>
    <s v="S"/>
  </r>
  <r>
    <x v="0"/>
    <x v="2"/>
    <x v="0"/>
    <x v="0"/>
    <x v="1"/>
    <x v="0"/>
    <s v="S"/>
  </r>
  <r>
    <x v="0"/>
    <x v="0"/>
    <x v="0"/>
    <x v="0"/>
    <x v="4"/>
    <x v="0"/>
    <s v="S"/>
  </r>
  <r>
    <x v="0"/>
    <x v="0"/>
    <x v="0"/>
    <x v="2"/>
    <x v="1"/>
    <x v="0"/>
    <s v="S"/>
  </r>
  <r>
    <x v="0"/>
    <x v="0"/>
    <x v="1"/>
    <x v="0"/>
    <x v="1"/>
    <x v="5"/>
    <s v="S"/>
  </r>
  <r>
    <x v="1"/>
    <x v="0"/>
    <x v="0"/>
    <x v="0"/>
    <x v="1"/>
    <x v="0"/>
    <s v="S"/>
  </r>
  <r>
    <x v="1"/>
    <x v="2"/>
    <x v="0"/>
    <x v="3"/>
    <x v="1"/>
    <x v="0"/>
    <s v="S"/>
  </r>
  <r>
    <x v="1"/>
    <x v="1"/>
    <x v="1"/>
    <x v="1"/>
    <x v="4"/>
    <x v="0"/>
    <s v="S"/>
  </r>
  <r>
    <x v="1"/>
    <x v="1"/>
    <x v="0"/>
    <x v="0"/>
    <x v="1"/>
    <x v="0"/>
    <s v="S"/>
  </r>
  <r>
    <x v="0"/>
    <x v="0"/>
    <x v="0"/>
    <x v="2"/>
    <x v="1"/>
    <x v="0"/>
    <s v="S"/>
  </r>
  <r>
    <x v="0"/>
    <x v="0"/>
    <x v="0"/>
    <x v="2"/>
    <x v="1"/>
    <x v="0"/>
    <s v="S"/>
  </r>
  <r>
    <x v="1"/>
    <x v="2"/>
    <x v="1"/>
    <x v="0"/>
    <x v="1"/>
    <x v="0"/>
    <s v="S"/>
  </r>
  <r>
    <x v="1"/>
    <x v="1"/>
    <x v="1"/>
    <x v="0"/>
    <x v="0"/>
    <x v="0"/>
    <s v="S"/>
  </r>
  <r>
    <x v="1"/>
    <x v="0"/>
    <x v="0"/>
    <x v="0"/>
    <x v="1"/>
    <x v="0"/>
    <s v="S"/>
  </r>
  <r>
    <x v="1"/>
    <x v="2"/>
    <x v="1"/>
    <x v="0"/>
    <x v="0"/>
    <x v="1"/>
    <s v="S"/>
  </r>
  <r>
    <x v="1"/>
    <x v="1"/>
    <x v="1"/>
    <x v="0"/>
    <x v="0"/>
    <x v="1"/>
    <s v="C"/>
  </r>
  <r>
    <x v="0"/>
    <x v="2"/>
    <x v="0"/>
    <x v="1"/>
    <x v="1"/>
    <x v="0"/>
    <s v="S"/>
  </r>
  <r>
    <x v="0"/>
    <x v="1"/>
    <x v="0"/>
    <x v="0"/>
    <x v="1"/>
    <x v="0"/>
    <s v="C"/>
  </r>
  <r>
    <x v="1"/>
    <x v="1"/>
    <x v="1"/>
    <x v="2"/>
    <x v="1"/>
    <x v="2"/>
    <s v="S"/>
  </r>
  <r>
    <x v="0"/>
    <x v="2"/>
    <x v="0"/>
    <x v="1"/>
    <x v="1"/>
    <x v="0"/>
    <s v="S"/>
  </r>
  <r>
    <x v="1"/>
    <x v="1"/>
    <x v="0"/>
    <x v="1"/>
    <x v="0"/>
    <x v="1"/>
    <s v="C"/>
  </r>
  <r>
    <x v="0"/>
    <x v="0"/>
    <x v="0"/>
    <x v="0"/>
    <x v="1"/>
    <x v="0"/>
    <s v="S"/>
  </r>
  <r>
    <x v="0"/>
    <x v="0"/>
    <x v="0"/>
    <x v="0"/>
    <x v="1"/>
    <x v="0"/>
    <s v="S"/>
  </r>
  <r>
    <x v="1"/>
    <x v="1"/>
    <x v="1"/>
    <x v="1"/>
    <x v="0"/>
    <x v="0"/>
    <s v="C"/>
  </r>
  <r>
    <x v="0"/>
    <x v="0"/>
    <x v="0"/>
    <x v="1"/>
    <x v="1"/>
    <x v="0"/>
    <s v="S"/>
  </r>
  <r>
    <x v="0"/>
    <x v="2"/>
    <x v="0"/>
    <x v="0"/>
    <x v="0"/>
    <x v="0"/>
    <s v="S"/>
  </r>
  <r>
    <x v="0"/>
    <x v="0"/>
    <x v="0"/>
    <x v="0"/>
    <x v="0"/>
    <x v="1"/>
    <s v="S"/>
  </r>
  <r>
    <x v="0"/>
    <x v="0"/>
    <x v="0"/>
    <x v="1"/>
    <x v="1"/>
    <x v="0"/>
    <s v="S"/>
  </r>
  <r>
    <x v="1"/>
    <x v="1"/>
    <x v="0"/>
    <x v="1"/>
    <x v="0"/>
    <x v="0"/>
    <s v="C"/>
  </r>
  <r>
    <x v="1"/>
    <x v="2"/>
    <x v="1"/>
    <x v="0"/>
    <x v="4"/>
    <x v="1"/>
    <s v="S"/>
  </r>
  <r>
    <x v="0"/>
    <x v="0"/>
    <x v="0"/>
    <x v="1"/>
    <x v="1"/>
    <x v="0"/>
    <s v="S"/>
  </r>
  <r>
    <x v="1"/>
    <x v="1"/>
    <x v="0"/>
    <x v="0"/>
    <x v="1"/>
    <x v="0"/>
    <s v="C"/>
  </r>
  <r>
    <x v="0"/>
    <x v="0"/>
    <x v="0"/>
    <x v="0"/>
    <x v="0"/>
    <x v="0"/>
    <s v="S"/>
  </r>
  <r>
    <x v="0"/>
    <x v="0"/>
    <x v="0"/>
    <x v="0"/>
    <x v="1"/>
    <x v="0"/>
    <s v="S"/>
  </r>
  <r>
    <x v="1"/>
    <x v="1"/>
    <x v="0"/>
    <x v="0"/>
    <x v="1"/>
    <x v="0"/>
    <s v="S"/>
  </r>
  <r>
    <x v="1"/>
    <x v="2"/>
    <x v="1"/>
    <x v="0"/>
    <x v="0"/>
    <x v="2"/>
    <s v="C"/>
  </r>
  <r>
    <x v="1"/>
    <x v="1"/>
    <x v="1"/>
    <x v="0"/>
    <x v="1"/>
    <x v="0"/>
    <s v="S"/>
  </r>
  <r>
    <x v="0"/>
    <x v="0"/>
    <x v="1"/>
    <x v="0"/>
    <x v="0"/>
    <x v="3"/>
    <s v="S"/>
  </r>
  <r>
    <x v="0"/>
    <x v="0"/>
    <x v="0"/>
    <x v="0"/>
    <x v="1"/>
    <x v="0"/>
    <s v="S"/>
  </r>
  <r>
    <x v="1"/>
    <x v="2"/>
    <x v="1"/>
    <x v="0"/>
    <x v="0"/>
    <x v="2"/>
    <s v="S"/>
  </r>
  <r>
    <x v="0"/>
    <x v="0"/>
    <x v="0"/>
    <x v="0"/>
    <x v="0"/>
    <x v="1"/>
    <s v="S"/>
  </r>
  <r>
    <x v="0"/>
    <x v="0"/>
    <x v="1"/>
    <x v="0"/>
    <x v="0"/>
    <x v="0"/>
    <s v="S"/>
  </r>
  <r>
    <x v="1"/>
    <x v="2"/>
    <x v="1"/>
    <x v="2"/>
    <x v="4"/>
    <x v="1"/>
    <s v="S"/>
  </r>
  <r>
    <x v="0"/>
    <x v="2"/>
    <x v="0"/>
    <x v="0"/>
    <x v="1"/>
    <x v="0"/>
    <s v="S"/>
  </r>
  <r>
    <x v="0"/>
    <x v="0"/>
    <x v="0"/>
    <x v="0"/>
    <x v="0"/>
    <x v="0"/>
    <s v="C"/>
  </r>
  <r>
    <x v="1"/>
    <x v="1"/>
    <x v="0"/>
    <x v="1"/>
    <x v="0"/>
    <x v="0"/>
    <s v="S"/>
  </r>
  <r>
    <x v="1"/>
    <x v="0"/>
    <x v="0"/>
    <x v="2"/>
    <x v="0"/>
    <x v="1"/>
    <s v="C"/>
  </r>
  <r>
    <x v="0"/>
    <x v="0"/>
    <x v="0"/>
    <x v="0"/>
    <x v="1"/>
    <x v="0"/>
    <s v="S"/>
  </r>
  <r>
    <x v="0"/>
    <x v="0"/>
    <x v="0"/>
    <x v="0"/>
    <x v="1"/>
    <x v="0"/>
    <s v="S"/>
  </r>
  <r>
    <x v="0"/>
    <x v="1"/>
    <x v="0"/>
    <x v="3"/>
    <x v="1"/>
    <x v="0"/>
    <s v="S"/>
  </r>
  <r>
    <x v="0"/>
    <x v="2"/>
    <x v="0"/>
    <x v="1"/>
    <x v="1"/>
    <x v="0"/>
    <s v="Q"/>
  </r>
  <r>
    <x v="1"/>
    <x v="1"/>
    <x v="1"/>
    <x v="0"/>
    <x v="1"/>
    <x v="0"/>
    <s v="S"/>
  </r>
  <r>
    <x v="0"/>
    <x v="0"/>
    <x v="0"/>
    <x v="0"/>
    <x v="1"/>
    <x v="0"/>
    <s v="S"/>
  </r>
  <r>
    <x v="1"/>
    <x v="1"/>
    <x v="0"/>
    <x v="3"/>
    <x v="1"/>
    <x v="0"/>
    <s v="S"/>
  </r>
  <r>
    <x v="0"/>
    <x v="0"/>
    <x v="0"/>
    <x v="1"/>
    <x v="1"/>
    <x v="0"/>
    <s v="S"/>
  </r>
  <r>
    <x v="1"/>
    <x v="1"/>
    <x v="0"/>
    <x v="0"/>
    <x v="1"/>
    <x v="0"/>
    <s v="C"/>
  </r>
  <r>
    <x v="0"/>
    <x v="0"/>
    <x v="1"/>
    <x v="2"/>
    <x v="2"/>
    <x v="2"/>
    <s v="S"/>
  </r>
  <r>
    <x v="1"/>
    <x v="2"/>
    <x v="1"/>
    <x v="0"/>
    <x v="1"/>
    <x v="0"/>
    <s v="S"/>
  </r>
  <r>
    <x v="0"/>
    <x v="0"/>
    <x v="0"/>
    <x v="0"/>
    <x v="1"/>
    <x v="0"/>
    <s v="S"/>
  </r>
  <r>
    <x v="0"/>
    <x v="2"/>
    <x v="0"/>
    <x v="0"/>
    <x v="0"/>
    <x v="1"/>
    <s v="S"/>
  </r>
  <r>
    <x v="0"/>
    <x v="0"/>
    <x v="1"/>
    <x v="1"/>
    <x v="1"/>
    <x v="3"/>
    <s v="S"/>
  </r>
  <r>
    <x v="0"/>
    <x v="0"/>
    <x v="0"/>
    <x v="2"/>
    <x v="1"/>
    <x v="0"/>
    <s v="S"/>
  </r>
  <r>
    <x v="1"/>
    <x v="1"/>
    <x v="1"/>
    <x v="0"/>
    <x v="1"/>
    <x v="0"/>
    <s v="C"/>
  </r>
  <r>
    <x v="0"/>
    <x v="0"/>
    <x v="1"/>
    <x v="2"/>
    <x v="2"/>
    <x v="2"/>
    <s v="S"/>
  </r>
  <r>
    <x v="1"/>
    <x v="0"/>
    <x v="1"/>
    <x v="2"/>
    <x v="4"/>
    <x v="1"/>
    <s v="C"/>
  </r>
  <r>
    <x v="1"/>
    <x v="1"/>
    <x v="0"/>
    <x v="1"/>
    <x v="0"/>
    <x v="0"/>
    <s v="C"/>
  </r>
  <r>
    <x v="0"/>
    <x v="0"/>
    <x v="0"/>
    <x v="2"/>
    <x v="1"/>
    <x v="0"/>
    <s v="S"/>
  </r>
  <r>
    <x v="1"/>
    <x v="1"/>
    <x v="0"/>
    <x v="1"/>
    <x v="1"/>
    <x v="0"/>
    <s v="C"/>
  </r>
  <r>
    <x v="1"/>
    <x v="0"/>
    <x v="1"/>
    <x v="0"/>
    <x v="1"/>
    <x v="0"/>
    <s v="S"/>
  </r>
  <r>
    <x v="1"/>
    <x v="2"/>
    <x v="1"/>
    <x v="2"/>
    <x v="1"/>
    <x v="1"/>
    <s v="S"/>
  </r>
  <r>
    <x v="0"/>
    <x v="0"/>
    <x v="0"/>
    <x v="0"/>
    <x v="1"/>
    <x v="0"/>
    <s v="S"/>
  </r>
  <r>
    <x v="0"/>
    <x v="0"/>
    <x v="1"/>
    <x v="2"/>
    <x v="1"/>
    <x v="0"/>
    <s v="Q"/>
  </r>
  <r>
    <x v="0"/>
    <x v="2"/>
    <x v="0"/>
    <x v="0"/>
    <x v="4"/>
    <x v="0"/>
    <s v="S"/>
  </r>
  <r>
    <x v="0"/>
    <x v="0"/>
    <x v="1"/>
    <x v="0"/>
    <x v="0"/>
    <x v="1"/>
    <s v="Q"/>
  </r>
  <r>
    <x v="0"/>
    <x v="2"/>
    <x v="0"/>
    <x v="0"/>
    <x v="1"/>
    <x v="0"/>
    <s v="S"/>
  </r>
  <r>
    <x v="0"/>
    <x v="1"/>
    <x v="0"/>
    <x v="1"/>
    <x v="1"/>
    <x v="2"/>
    <s v="C"/>
  </r>
  <r>
    <x v="1"/>
    <x v="1"/>
    <x v="0"/>
    <x v="1"/>
    <x v="4"/>
    <x v="0"/>
    <s v="S"/>
  </r>
  <r>
    <x v="0"/>
    <x v="0"/>
    <x v="0"/>
    <x v="0"/>
    <x v="1"/>
    <x v="0"/>
    <s v="C"/>
  </r>
  <r>
    <x v="0"/>
    <x v="1"/>
    <x v="0"/>
    <x v="1"/>
    <x v="1"/>
    <x v="0"/>
    <s v="S"/>
  </r>
  <r>
    <x v="0"/>
    <x v="0"/>
    <x v="0"/>
    <x v="0"/>
    <x v="1"/>
    <x v="0"/>
    <s v="S"/>
  </r>
  <r>
    <x v="1"/>
    <x v="0"/>
    <x v="0"/>
    <x v="2"/>
    <x v="0"/>
    <x v="0"/>
    <s v="S"/>
  </r>
  <r>
    <x v="0"/>
    <x v="2"/>
    <x v="0"/>
    <x v="0"/>
    <x v="4"/>
    <x v="0"/>
    <s v="S"/>
  </r>
  <r>
    <x v="0"/>
    <x v="2"/>
    <x v="0"/>
    <x v="0"/>
    <x v="1"/>
    <x v="0"/>
    <s v="S"/>
  </r>
  <r>
    <x v="0"/>
    <x v="0"/>
    <x v="0"/>
    <x v="1"/>
    <x v="1"/>
    <x v="0"/>
    <s v="S"/>
  </r>
  <r>
    <x v="1"/>
    <x v="2"/>
    <x v="1"/>
    <x v="0"/>
    <x v="0"/>
    <x v="1"/>
    <s v="S"/>
  </r>
  <r>
    <x v="0"/>
    <x v="1"/>
    <x v="0"/>
    <x v="0"/>
    <x v="0"/>
    <x v="0"/>
    <s v="S"/>
  </r>
  <r>
    <x v="0"/>
    <x v="2"/>
    <x v="0"/>
    <x v="3"/>
    <x v="1"/>
    <x v="0"/>
    <s v="S"/>
  </r>
  <r>
    <x v="1"/>
    <x v="2"/>
    <x v="0"/>
    <x v="0"/>
    <x v="1"/>
    <x v="0"/>
    <s v="S"/>
  </r>
  <r>
    <x v="0"/>
    <x v="0"/>
    <x v="0"/>
    <x v="2"/>
    <x v="1"/>
    <x v="0"/>
    <s v="S"/>
  </r>
  <r>
    <x v="0"/>
    <x v="0"/>
    <x v="0"/>
    <x v="0"/>
    <x v="1"/>
    <x v="0"/>
    <s v="S"/>
  </r>
  <r>
    <x v="1"/>
    <x v="0"/>
    <x v="1"/>
    <x v="2"/>
    <x v="1"/>
    <x v="0"/>
    <s v="S"/>
  </r>
  <r>
    <x v="0"/>
    <x v="0"/>
    <x v="1"/>
    <x v="1"/>
    <x v="0"/>
    <x v="6"/>
    <s v="S"/>
  </r>
  <r>
    <x v="1"/>
    <x v="1"/>
    <x v="0"/>
    <x v="0"/>
    <x v="1"/>
    <x v="1"/>
    <s v="C"/>
  </r>
  <r>
    <x v="1"/>
    <x v="1"/>
    <x v="0"/>
    <x v="0"/>
    <x v="1"/>
    <x v="0"/>
    <s v="C"/>
  </r>
  <r>
    <x v="0"/>
    <x v="0"/>
    <x v="0"/>
    <x v="2"/>
    <x v="1"/>
    <x v="0"/>
    <s v="S"/>
  </r>
  <r>
    <x v="0"/>
    <x v="0"/>
    <x v="0"/>
    <x v="2"/>
    <x v="5"/>
    <x v="2"/>
    <s v="S"/>
  </r>
  <r>
    <x v="0"/>
    <x v="2"/>
    <x v="0"/>
    <x v="1"/>
    <x v="0"/>
    <x v="1"/>
    <s v="S"/>
  </r>
  <r>
    <x v="0"/>
    <x v="2"/>
    <x v="0"/>
    <x v="0"/>
    <x v="0"/>
    <x v="2"/>
    <s v="C"/>
  </r>
  <r>
    <x v="0"/>
    <x v="0"/>
    <x v="0"/>
    <x v="2"/>
    <x v="3"/>
    <x v="1"/>
    <s v="S"/>
  </r>
  <r>
    <x v="0"/>
    <x v="0"/>
    <x v="0"/>
    <x v="2"/>
    <x v="1"/>
    <x v="0"/>
    <s v="S"/>
  </r>
  <r>
    <x v="0"/>
    <x v="0"/>
    <x v="0"/>
    <x v="2"/>
    <x v="1"/>
    <x v="0"/>
    <s v="S"/>
  </r>
  <r>
    <x v="1"/>
    <x v="1"/>
    <x v="1"/>
    <x v="2"/>
    <x v="1"/>
    <x v="1"/>
    <s v="S"/>
  </r>
  <r>
    <x v="1"/>
    <x v="1"/>
    <x v="0"/>
    <x v="0"/>
    <x v="0"/>
    <x v="0"/>
    <s v="S"/>
  </r>
  <r>
    <x v="1"/>
    <x v="0"/>
    <x v="1"/>
    <x v="2"/>
    <x v="1"/>
    <x v="1"/>
    <s v="C"/>
  </r>
  <r>
    <x v="0"/>
    <x v="0"/>
    <x v="0"/>
    <x v="0"/>
    <x v="1"/>
    <x v="0"/>
    <s v="C"/>
  </r>
  <r>
    <x v="0"/>
    <x v="1"/>
    <x v="0"/>
    <x v="1"/>
    <x v="1"/>
    <x v="0"/>
    <s v="S"/>
  </r>
  <r>
    <x v="0"/>
    <x v="2"/>
    <x v="0"/>
    <x v="1"/>
    <x v="1"/>
    <x v="0"/>
    <s v="S"/>
  </r>
  <r>
    <x v="0"/>
    <x v="0"/>
    <x v="0"/>
    <x v="1"/>
    <x v="1"/>
    <x v="0"/>
    <s v="S"/>
  </r>
  <r>
    <x v="0"/>
    <x v="1"/>
    <x v="0"/>
    <x v="1"/>
    <x v="0"/>
    <x v="1"/>
    <s v="C"/>
  </r>
  <r>
    <x v="0"/>
    <x v="0"/>
    <x v="0"/>
    <x v="1"/>
    <x v="1"/>
    <x v="0"/>
    <s v="S"/>
  </r>
  <r>
    <x v="1"/>
    <x v="1"/>
    <x v="1"/>
    <x v="2"/>
    <x v="0"/>
    <x v="0"/>
    <s v="C"/>
  </r>
  <r>
    <x v="1"/>
    <x v="1"/>
    <x v="0"/>
    <x v="0"/>
    <x v="1"/>
    <x v="0"/>
    <s v="S"/>
  </r>
  <r>
    <x v="0"/>
    <x v="0"/>
    <x v="1"/>
    <x v="2"/>
    <x v="1"/>
    <x v="1"/>
    <s v="C"/>
  </r>
  <r>
    <x v="0"/>
    <x v="0"/>
    <x v="0"/>
    <x v="0"/>
    <x v="1"/>
    <x v="0"/>
    <s v="Q"/>
  </r>
  <r>
    <x v="0"/>
    <x v="0"/>
    <x v="0"/>
    <x v="0"/>
    <x v="0"/>
    <x v="0"/>
    <s v="S"/>
  </r>
  <r>
    <x v="0"/>
    <x v="2"/>
    <x v="0"/>
    <x v="0"/>
    <x v="1"/>
    <x v="0"/>
    <s v="S"/>
  </r>
  <r>
    <x v="1"/>
    <x v="2"/>
    <x v="1"/>
    <x v="1"/>
    <x v="1"/>
    <x v="0"/>
    <s v="S"/>
  </r>
  <r>
    <x v="1"/>
    <x v="1"/>
    <x v="0"/>
    <x v="1"/>
    <x v="1"/>
    <x v="0"/>
    <s v="S"/>
  </r>
  <r>
    <x v="1"/>
    <x v="1"/>
    <x v="1"/>
    <x v="0"/>
    <x v="1"/>
    <x v="0"/>
    <s v="S"/>
  </r>
  <r>
    <x v="1"/>
    <x v="1"/>
    <x v="1"/>
    <x v="0"/>
    <x v="1"/>
    <x v="0"/>
    <s v="C"/>
  </r>
  <r>
    <x v="1"/>
    <x v="1"/>
    <x v="0"/>
    <x v="1"/>
    <x v="0"/>
    <x v="0"/>
    <s v="S"/>
  </r>
  <r>
    <x v="0"/>
    <x v="0"/>
    <x v="0"/>
    <x v="0"/>
    <x v="1"/>
    <x v="0"/>
    <s v="S"/>
  </r>
  <r>
    <x v="0"/>
    <x v="2"/>
    <x v="0"/>
    <x v="1"/>
    <x v="1"/>
    <x v="0"/>
    <s v="S"/>
  </r>
  <r>
    <x v="0"/>
    <x v="0"/>
    <x v="0"/>
    <x v="2"/>
    <x v="1"/>
    <x v="0"/>
    <s v="S"/>
  </r>
  <r>
    <x v="1"/>
    <x v="1"/>
    <x v="1"/>
    <x v="0"/>
    <x v="1"/>
    <x v="0"/>
    <s v="C"/>
  </r>
  <r>
    <x v="1"/>
    <x v="2"/>
    <x v="1"/>
    <x v="0"/>
    <x v="1"/>
    <x v="0"/>
    <s v="S"/>
  </r>
  <r>
    <x v="0"/>
    <x v="0"/>
    <x v="0"/>
    <x v="0"/>
    <x v="1"/>
    <x v="0"/>
    <s v="S"/>
  </r>
  <r>
    <x v="1"/>
    <x v="2"/>
    <x v="1"/>
    <x v="2"/>
    <x v="1"/>
    <x v="1"/>
    <s v="S"/>
  </r>
  <r>
    <x v="0"/>
    <x v="0"/>
    <x v="0"/>
    <x v="2"/>
    <x v="0"/>
    <x v="0"/>
    <s v="S"/>
  </r>
  <r>
    <x v="0"/>
    <x v="2"/>
    <x v="0"/>
    <x v="0"/>
    <x v="1"/>
    <x v="0"/>
    <s v="S"/>
  </r>
  <r>
    <x v="0"/>
    <x v="2"/>
    <x v="0"/>
    <x v="1"/>
    <x v="1"/>
    <x v="0"/>
    <s v="S"/>
  </r>
  <r>
    <x v="1"/>
    <x v="1"/>
    <x v="0"/>
    <x v="0"/>
    <x v="0"/>
    <x v="0"/>
    <s v="S"/>
  </r>
  <r>
    <x v="0"/>
    <x v="0"/>
    <x v="0"/>
    <x v="2"/>
    <x v="1"/>
    <x v="0"/>
    <s v="S"/>
  </r>
  <r>
    <x v="1"/>
    <x v="2"/>
    <x v="1"/>
    <x v="0"/>
    <x v="2"/>
    <x v="0"/>
    <s v="S"/>
  </r>
  <r>
    <x v="0"/>
    <x v="2"/>
    <x v="0"/>
    <x v="0"/>
    <x v="0"/>
    <x v="0"/>
    <s v="S"/>
  </r>
  <r>
    <x v="0"/>
    <x v="0"/>
    <x v="1"/>
    <x v="0"/>
    <x v="0"/>
    <x v="0"/>
    <s v="S"/>
  </r>
  <r>
    <x v="1"/>
    <x v="1"/>
    <x v="1"/>
    <x v="0"/>
    <x v="1"/>
    <x v="0"/>
    <s v="S"/>
  </r>
  <r>
    <x v="0"/>
    <x v="0"/>
    <x v="0"/>
    <x v="2"/>
    <x v="1"/>
    <x v="0"/>
    <s v="C"/>
  </r>
  <r>
    <x v="0"/>
    <x v="2"/>
    <x v="0"/>
    <x v="0"/>
    <x v="1"/>
    <x v="0"/>
    <s v="S"/>
  </r>
  <r>
    <x v="0"/>
    <x v="2"/>
    <x v="0"/>
    <x v="0"/>
    <x v="1"/>
    <x v="0"/>
    <s v="S"/>
  </r>
  <r>
    <x v="0"/>
    <x v="0"/>
    <x v="0"/>
    <x v="0"/>
    <x v="1"/>
    <x v="0"/>
    <s v="S"/>
  </r>
  <r>
    <x v="0"/>
    <x v="0"/>
    <x v="1"/>
    <x v="1"/>
    <x v="0"/>
    <x v="4"/>
    <s v="S"/>
  </r>
  <r>
    <x v="1"/>
    <x v="1"/>
    <x v="0"/>
    <x v="0"/>
    <x v="1"/>
    <x v="0"/>
    <s v="C"/>
  </r>
  <r>
    <x v="0"/>
    <x v="1"/>
    <x v="0"/>
    <x v="0"/>
    <x v="0"/>
    <x v="0"/>
    <s v="S"/>
  </r>
  <r>
    <x v="1"/>
    <x v="1"/>
    <x v="1"/>
    <x v="0"/>
    <x v="4"/>
    <x v="2"/>
    <s v="C"/>
  </r>
  <r>
    <x v="0"/>
    <x v="0"/>
    <x v="0"/>
    <x v="0"/>
    <x v="0"/>
    <x v="0"/>
    <s v="S"/>
  </r>
  <r>
    <x v="1"/>
    <x v="0"/>
    <x v="0"/>
    <x v="0"/>
    <x v="1"/>
    <x v="0"/>
    <s v="S"/>
  </r>
  <r>
    <x v="0"/>
    <x v="1"/>
    <x v="0"/>
    <x v="3"/>
    <x v="0"/>
    <x v="1"/>
    <s v="S"/>
  </r>
  <r>
    <x v="0"/>
    <x v="0"/>
    <x v="0"/>
    <x v="2"/>
    <x v="0"/>
    <x v="1"/>
    <s v="S"/>
  </r>
  <r>
    <x v="1"/>
    <x v="2"/>
    <x v="1"/>
    <x v="0"/>
    <x v="1"/>
    <x v="0"/>
    <s v="S"/>
  </r>
  <r>
    <x v="0"/>
    <x v="1"/>
    <x v="0"/>
    <x v="2"/>
    <x v="0"/>
    <x v="0"/>
    <s v="S"/>
  </r>
  <r>
    <x v="0"/>
    <x v="0"/>
    <x v="0"/>
    <x v="0"/>
    <x v="1"/>
    <x v="0"/>
    <s v="Q"/>
  </r>
  <r>
    <x v="1"/>
    <x v="2"/>
    <x v="1"/>
    <x v="2"/>
    <x v="0"/>
    <x v="1"/>
    <s v="S"/>
  </r>
  <r>
    <x v="1"/>
    <x v="0"/>
    <x v="0"/>
    <x v="2"/>
    <x v="1"/>
    <x v="1"/>
    <s v="S"/>
  </r>
  <r>
    <x v="0"/>
    <x v="0"/>
    <x v="0"/>
    <x v="0"/>
    <x v="1"/>
    <x v="0"/>
    <s v="S"/>
  </r>
  <r>
    <x v="0"/>
    <x v="0"/>
    <x v="0"/>
    <x v="0"/>
    <x v="1"/>
    <x v="0"/>
    <s v="S"/>
  </r>
  <r>
    <x v="1"/>
    <x v="2"/>
    <x v="1"/>
    <x v="1"/>
    <x v="0"/>
    <x v="2"/>
    <s v="S"/>
  </r>
  <r>
    <x v="1"/>
    <x v="2"/>
    <x v="0"/>
    <x v="2"/>
    <x v="0"/>
    <x v="1"/>
    <s v="S"/>
  </r>
  <r>
    <x v="0"/>
    <x v="0"/>
    <x v="0"/>
    <x v="0"/>
    <x v="1"/>
    <x v="0"/>
    <s v="S"/>
  </r>
  <r>
    <x v="0"/>
    <x v="2"/>
    <x v="0"/>
    <x v="2"/>
    <x v="1"/>
    <x v="0"/>
    <s v="S"/>
  </r>
  <r>
    <x v="0"/>
    <x v="0"/>
    <x v="0"/>
    <x v="0"/>
    <x v="1"/>
    <x v="0"/>
    <s v="S"/>
  </r>
  <r>
    <x v="1"/>
    <x v="1"/>
    <x v="1"/>
    <x v="0"/>
    <x v="1"/>
    <x v="0"/>
    <s v="S"/>
  </r>
  <r>
    <x v="0"/>
    <x v="0"/>
    <x v="0"/>
    <x v="1"/>
    <x v="1"/>
    <x v="0"/>
    <s v="S"/>
  </r>
  <r>
    <x v="1"/>
    <x v="0"/>
    <x v="0"/>
    <x v="2"/>
    <x v="1"/>
    <x v="0"/>
    <s v="C"/>
  </r>
  <r>
    <x v="1"/>
    <x v="1"/>
    <x v="1"/>
    <x v="0"/>
    <x v="0"/>
    <x v="2"/>
    <s v="S"/>
  </r>
  <r>
    <x v="0"/>
    <x v="0"/>
    <x v="0"/>
    <x v="2"/>
    <x v="1"/>
    <x v="0"/>
    <s v="S"/>
  </r>
  <r>
    <x v="1"/>
    <x v="1"/>
    <x v="1"/>
    <x v="1"/>
    <x v="0"/>
    <x v="0"/>
    <s v="S"/>
  </r>
  <r>
    <x v="0"/>
    <x v="0"/>
    <x v="1"/>
    <x v="0"/>
    <x v="1"/>
    <x v="0"/>
    <s v="Q"/>
  </r>
  <r>
    <x v="0"/>
    <x v="0"/>
    <x v="0"/>
    <x v="0"/>
    <x v="1"/>
    <x v="0"/>
    <s v="S"/>
  </r>
  <r>
    <x v="0"/>
    <x v="0"/>
    <x v="0"/>
    <x v="0"/>
    <x v="1"/>
    <x v="0"/>
    <s v="S"/>
  </r>
  <r>
    <x v="0"/>
    <x v="0"/>
    <x v="0"/>
    <x v="1"/>
    <x v="1"/>
    <x v="0"/>
    <s v="S"/>
  </r>
  <r>
    <x v="0"/>
    <x v="2"/>
    <x v="1"/>
    <x v="1"/>
    <x v="1"/>
    <x v="0"/>
    <s v="S"/>
  </r>
  <r>
    <x v="1"/>
    <x v="2"/>
    <x v="1"/>
    <x v="1"/>
    <x v="0"/>
    <x v="4"/>
    <s v="S"/>
  </r>
  <r>
    <x v="0"/>
    <x v="0"/>
    <x v="0"/>
    <x v="2"/>
    <x v="1"/>
    <x v="0"/>
    <s v="S"/>
  </r>
  <r>
    <x v="1"/>
    <x v="0"/>
    <x v="1"/>
    <x v="2"/>
    <x v="1"/>
    <x v="0"/>
    <s v="S"/>
  </r>
  <r>
    <x v="1"/>
    <x v="1"/>
    <x v="1"/>
    <x v="1"/>
    <x v="1"/>
    <x v="1"/>
    <s v="S"/>
  </r>
  <r>
    <x v="1"/>
    <x v="0"/>
    <x v="1"/>
    <x v="2"/>
    <x v="1"/>
    <x v="0"/>
    <s v="C"/>
  </r>
  <r>
    <x v="1"/>
    <x v="1"/>
    <x v="1"/>
    <x v="2"/>
    <x v="0"/>
    <x v="0"/>
    <s v="S"/>
  </r>
  <r>
    <x v="0"/>
    <x v="1"/>
    <x v="0"/>
    <x v="0"/>
    <x v="1"/>
    <x v="0"/>
    <s v="S"/>
  </r>
  <r>
    <x v="0"/>
    <x v="0"/>
    <x v="0"/>
    <x v="0"/>
    <x v="1"/>
    <x v="0"/>
    <s v="S"/>
  </r>
  <r>
    <x v="0"/>
    <x v="0"/>
    <x v="0"/>
    <x v="0"/>
    <x v="1"/>
    <x v="0"/>
    <s v="S"/>
  </r>
  <r>
    <x v="1"/>
    <x v="0"/>
    <x v="1"/>
    <x v="2"/>
    <x v="1"/>
    <x v="0"/>
    <s v="S"/>
  </r>
  <r>
    <x v="0"/>
    <x v="0"/>
    <x v="0"/>
    <x v="2"/>
    <x v="3"/>
    <x v="1"/>
    <s v="Q"/>
  </r>
  <r>
    <x v="1"/>
    <x v="0"/>
    <x v="0"/>
    <x v="2"/>
    <x v="0"/>
    <x v="2"/>
    <s v="S"/>
  </r>
  <r>
    <x v="0"/>
    <x v="1"/>
    <x v="0"/>
    <x v="1"/>
    <x v="1"/>
    <x v="0"/>
    <s v="C"/>
  </r>
  <r>
    <x v="0"/>
    <x v="2"/>
    <x v="0"/>
    <x v="2"/>
    <x v="1"/>
    <x v="0"/>
    <s v="S"/>
  </r>
  <r>
    <x v="0"/>
    <x v="0"/>
    <x v="0"/>
    <x v="0"/>
    <x v="1"/>
    <x v="0"/>
    <s v="S"/>
  </r>
  <r>
    <x v="0"/>
    <x v="2"/>
    <x v="0"/>
    <x v="0"/>
    <x v="1"/>
    <x v="0"/>
    <s v="S"/>
  </r>
  <r>
    <x v="1"/>
    <x v="1"/>
    <x v="1"/>
    <x v="1"/>
    <x v="1"/>
    <x v="0"/>
    <s v="S"/>
  </r>
  <r>
    <x v="1"/>
    <x v="0"/>
    <x v="1"/>
    <x v="0"/>
    <x v="1"/>
    <x v="0"/>
    <s v="S"/>
  </r>
  <r>
    <x v="0"/>
    <x v="0"/>
    <x v="0"/>
    <x v="0"/>
    <x v="1"/>
    <x v="0"/>
    <s v="C"/>
  </r>
  <r>
    <x v="0"/>
    <x v="0"/>
    <x v="1"/>
    <x v="0"/>
    <x v="0"/>
    <x v="1"/>
    <s v="S"/>
  </r>
  <r>
    <x v="0"/>
    <x v="2"/>
    <x v="0"/>
    <x v="0"/>
    <x v="1"/>
    <x v="0"/>
    <s v="S"/>
  </r>
  <r>
    <x v="1"/>
    <x v="2"/>
    <x v="1"/>
    <x v="0"/>
    <x v="0"/>
    <x v="1"/>
    <s v="S"/>
  </r>
  <r>
    <x v="1"/>
    <x v="1"/>
    <x v="0"/>
    <x v="2"/>
    <x v="0"/>
    <x v="2"/>
    <s v="S"/>
  </r>
  <r>
    <x v="1"/>
    <x v="0"/>
    <x v="0"/>
    <x v="2"/>
    <x v="1"/>
    <x v="1"/>
    <s v="C"/>
  </r>
  <r>
    <x v="1"/>
    <x v="0"/>
    <x v="0"/>
    <x v="0"/>
    <x v="1"/>
    <x v="0"/>
    <s v="S"/>
  </r>
  <r>
    <x v="0"/>
    <x v="0"/>
    <x v="0"/>
    <x v="0"/>
    <x v="1"/>
    <x v="0"/>
    <s v="S"/>
  </r>
  <r>
    <x v="0"/>
    <x v="1"/>
    <x v="0"/>
    <x v="0"/>
    <x v="1"/>
    <x v="0"/>
    <s v="S"/>
  </r>
  <r>
    <x v="0"/>
    <x v="0"/>
    <x v="1"/>
    <x v="2"/>
    <x v="1"/>
    <x v="0"/>
    <s v="S"/>
  </r>
  <r>
    <x v="0"/>
    <x v="2"/>
    <x v="0"/>
    <x v="0"/>
    <x v="1"/>
    <x v="0"/>
    <s v="S"/>
  </r>
  <r>
    <x v="1"/>
    <x v="1"/>
    <x v="1"/>
    <x v="0"/>
    <x v="0"/>
    <x v="0"/>
    <s v="S"/>
  </r>
  <r>
    <x v="0"/>
    <x v="0"/>
    <x v="0"/>
    <x v="0"/>
    <x v="1"/>
    <x v="0"/>
    <s v="S"/>
  </r>
  <r>
    <x v="0"/>
    <x v="0"/>
    <x v="0"/>
    <x v="0"/>
    <x v="1"/>
    <x v="0"/>
    <s v="S"/>
  </r>
  <r>
    <x v="0"/>
    <x v="2"/>
    <x v="0"/>
    <x v="0"/>
    <x v="1"/>
    <x v="0"/>
    <s v="S"/>
  </r>
  <r>
    <x v="0"/>
    <x v="0"/>
    <x v="1"/>
    <x v="2"/>
    <x v="3"/>
    <x v="2"/>
    <s v="S"/>
  </r>
  <r>
    <x v="0"/>
    <x v="0"/>
    <x v="0"/>
    <x v="0"/>
    <x v="1"/>
    <x v="0"/>
    <s v="S"/>
  </r>
  <r>
    <x v="0"/>
    <x v="0"/>
    <x v="1"/>
    <x v="0"/>
    <x v="1"/>
    <x v="0"/>
    <s v="S"/>
  </r>
  <r>
    <x v="0"/>
    <x v="2"/>
    <x v="0"/>
    <x v="0"/>
    <x v="0"/>
    <x v="1"/>
    <s v="C"/>
  </r>
  <r>
    <x v="0"/>
    <x v="0"/>
    <x v="0"/>
    <x v="1"/>
    <x v="1"/>
    <x v="0"/>
    <s v="S"/>
  </r>
  <r>
    <x v="0"/>
    <x v="0"/>
    <x v="0"/>
    <x v="2"/>
    <x v="2"/>
    <x v="2"/>
    <s v="S"/>
  </r>
  <r>
    <x v="1"/>
    <x v="1"/>
    <x v="1"/>
    <x v="1"/>
    <x v="0"/>
    <x v="1"/>
    <s v="S"/>
  </r>
  <r>
    <x v="1"/>
    <x v="0"/>
    <x v="0"/>
    <x v="0"/>
    <x v="1"/>
    <x v="0"/>
    <s v="S"/>
  </r>
  <r>
    <x v="0"/>
    <x v="1"/>
    <x v="0"/>
    <x v="0"/>
    <x v="1"/>
    <x v="0"/>
    <s v="S"/>
  </r>
  <r>
    <x v="1"/>
    <x v="0"/>
    <x v="1"/>
    <x v="0"/>
    <x v="1"/>
    <x v="1"/>
    <s v="S"/>
  </r>
  <r>
    <x v="0"/>
    <x v="0"/>
    <x v="0"/>
    <x v="2"/>
    <x v="3"/>
    <x v="1"/>
    <s v="S"/>
  </r>
  <r>
    <x v="1"/>
    <x v="2"/>
    <x v="0"/>
    <x v="2"/>
    <x v="1"/>
    <x v="2"/>
    <s v="C"/>
  </r>
  <r>
    <x v="1"/>
    <x v="1"/>
    <x v="1"/>
    <x v="3"/>
    <x v="1"/>
    <x v="0"/>
    <s v=""/>
  </r>
  <r>
    <x v="1"/>
    <x v="0"/>
    <x v="1"/>
    <x v="2"/>
    <x v="0"/>
    <x v="0"/>
    <s v="C"/>
  </r>
  <r>
    <x v="1"/>
    <x v="2"/>
    <x v="0"/>
    <x v="2"/>
    <x v="0"/>
    <x v="1"/>
    <s v="S"/>
  </r>
  <r>
    <x v="0"/>
    <x v="0"/>
    <x v="0"/>
    <x v="0"/>
    <x v="1"/>
    <x v="0"/>
    <s v="S"/>
  </r>
  <r>
    <x v="0"/>
    <x v="0"/>
    <x v="0"/>
    <x v="2"/>
    <x v="1"/>
    <x v="0"/>
    <s v="S"/>
  </r>
  <r>
    <x v="1"/>
    <x v="1"/>
    <x v="1"/>
    <x v="0"/>
    <x v="0"/>
    <x v="1"/>
    <s v="C"/>
  </r>
  <r>
    <x v="0"/>
    <x v="0"/>
    <x v="0"/>
    <x v="0"/>
    <x v="1"/>
    <x v="0"/>
    <s v="S"/>
  </r>
  <r>
    <x v="1"/>
    <x v="0"/>
    <x v="0"/>
    <x v="0"/>
    <x v="1"/>
    <x v="0"/>
    <s v="S"/>
  </r>
  <r>
    <x v="0"/>
    <x v="0"/>
    <x v="0"/>
    <x v="2"/>
    <x v="1"/>
    <x v="0"/>
    <s v="S"/>
  </r>
  <r>
    <x v="0"/>
    <x v="2"/>
    <x v="0"/>
    <x v="2"/>
    <x v="1"/>
    <x v="0"/>
    <s v="S"/>
  </r>
  <r>
    <x v="1"/>
    <x v="1"/>
    <x v="1"/>
    <x v="0"/>
    <x v="1"/>
    <x v="0"/>
    <s v="C"/>
  </r>
  <r>
    <x v="0"/>
    <x v="0"/>
    <x v="0"/>
    <x v="0"/>
    <x v="1"/>
    <x v="0"/>
    <s v="C"/>
  </r>
  <r>
    <x v="0"/>
    <x v="0"/>
    <x v="0"/>
    <x v="2"/>
    <x v="1"/>
    <x v="0"/>
    <s v="S"/>
  </r>
  <r>
    <x v="0"/>
    <x v="0"/>
    <x v="0"/>
    <x v="1"/>
    <x v="1"/>
    <x v="0"/>
    <s v="S"/>
  </r>
  <r>
    <x v="0"/>
    <x v="0"/>
    <x v="0"/>
    <x v="0"/>
    <x v="1"/>
    <x v="0"/>
    <s v="C"/>
  </r>
  <r>
    <x v="0"/>
    <x v="2"/>
    <x v="0"/>
    <x v="0"/>
    <x v="1"/>
    <x v="1"/>
    <s v="S"/>
  </r>
  <r>
    <x v="0"/>
    <x v="0"/>
    <x v="0"/>
    <x v="2"/>
    <x v="3"/>
    <x v="2"/>
    <s v="S"/>
  </r>
  <r>
    <x v="0"/>
    <x v="0"/>
    <x v="0"/>
    <x v="3"/>
    <x v="1"/>
    <x v="0"/>
    <s v="S"/>
  </r>
  <r>
    <x v="0"/>
    <x v="0"/>
    <x v="1"/>
    <x v="2"/>
    <x v="0"/>
    <x v="1"/>
    <s v="C"/>
  </r>
  <r>
    <x v="1"/>
    <x v="1"/>
    <x v="1"/>
    <x v="2"/>
    <x v="1"/>
    <x v="1"/>
    <s v="S"/>
  </r>
  <r>
    <x v="0"/>
    <x v="2"/>
    <x v="1"/>
    <x v="1"/>
    <x v="0"/>
    <x v="0"/>
    <s v="S"/>
  </r>
  <r>
    <x v="1"/>
    <x v="0"/>
    <x v="1"/>
    <x v="2"/>
    <x v="1"/>
    <x v="1"/>
    <s v="S"/>
  </r>
  <r>
    <x v="1"/>
    <x v="1"/>
    <x v="1"/>
    <x v="1"/>
    <x v="0"/>
    <x v="1"/>
    <s v="S"/>
  </r>
  <r>
    <x v="1"/>
    <x v="1"/>
    <x v="0"/>
    <x v="1"/>
    <x v="1"/>
    <x v="0"/>
    <s v="S"/>
  </r>
  <r>
    <x v="1"/>
    <x v="0"/>
    <x v="1"/>
    <x v="0"/>
    <x v="1"/>
    <x v="4"/>
    <s v="C"/>
  </r>
  <r>
    <x v="0"/>
    <x v="0"/>
    <x v="0"/>
    <x v="1"/>
    <x v="4"/>
    <x v="0"/>
    <s v="S"/>
  </r>
  <r>
    <x v="0"/>
    <x v="2"/>
    <x v="0"/>
    <x v="0"/>
    <x v="0"/>
    <x v="0"/>
    <s v="S"/>
  </r>
  <r>
    <x v="1"/>
    <x v="1"/>
    <x v="1"/>
    <x v="1"/>
    <x v="1"/>
    <x v="0"/>
    <s v="S"/>
  </r>
  <r>
    <x v="0"/>
    <x v="2"/>
    <x v="0"/>
    <x v="0"/>
    <x v="1"/>
    <x v="0"/>
    <s v="S"/>
  </r>
  <r>
    <x v="1"/>
    <x v="2"/>
    <x v="1"/>
    <x v="1"/>
    <x v="1"/>
    <x v="0"/>
    <s v="S"/>
  </r>
  <r>
    <x v="1"/>
    <x v="2"/>
    <x v="1"/>
    <x v="0"/>
    <x v="0"/>
    <x v="0"/>
    <s v="C"/>
  </r>
  <r>
    <x v="0"/>
    <x v="1"/>
    <x v="0"/>
    <x v="0"/>
    <x v="1"/>
    <x v="0"/>
    <s v="S"/>
  </r>
  <r>
    <x v="1"/>
    <x v="0"/>
    <x v="0"/>
    <x v="2"/>
    <x v="0"/>
    <x v="1"/>
    <s v="S"/>
  </r>
  <r>
    <x v="0"/>
    <x v="0"/>
    <x v="0"/>
    <x v="0"/>
    <x v="1"/>
    <x v="0"/>
    <s v="S"/>
  </r>
  <r>
    <x v="1"/>
    <x v="1"/>
    <x v="1"/>
    <x v="1"/>
    <x v="0"/>
    <x v="1"/>
    <s v="S"/>
  </r>
  <r>
    <x v="0"/>
    <x v="1"/>
    <x v="0"/>
    <x v="0"/>
    <x v="1"/>
    <x v="0"/>
    <s v="S"/>
  </r>
  <r>
    <x v="0"/>
    <x v="0"/>
    <x v="0"/>
    <x v="1"/>
    <x v="1"/>
    <x v="0"/>
    <s v="S"/>
  </r>
  <r>
    <x v="1"/>
    <x v="2"/>
    <x v="1"/>
    <x v="0"/>
    <x v="0"/>
    <x v="0"/>
    <s v="C"/>
  </r>
  <r>
    <x v="1"/>
    <x v="0"/>
    <x v="1"/>
    <x v="2"/>
    <x v="1"/>
    <x v="0"/>
    <s v="C"/>
  </r>
  <r>
    <x v="0"/>
    <x v="0"/>
    <x v="0"/>
    <x v="2"/>
    <x v="1"/>
    <x v="0"/>
    <s v="S"/>
  </r>
  <r>
    <x v="0"/>
    <x v="0"/>
    <x v="0"/>
    <x v="2"/>
    <x v="1"/>
    <x v="0"/>
    <s v="S"/>
  </r>
  <r>
    <x v="1"/>
    <x v="1"/>
    <x v="1"/>
    <x v="1"/>
    <x v="1"/>
    <x v="1"/>
    <s v="C"/>
  </r>
  <r>
    <x v="1"/>
    <x v="2"/>
    <x v="1"/>
    <x v="0"/>
    <x v="1"/>
    <x v="1"/>
    <s v="S"/>
  </r>
  <r>
    <x v="0"/>
    <x v="0"/>
    <x v="0"/>
    <x v="0"/>
    <x v="1"/>
    <x v="0"/>
    <s v="S"/>
  </r>
  <r>
    <x v="0"/>
    <x v="0"/>
    <x v="1"/>
    <x v="0"/>
    <x v="1"/>
    <x v="0"/>
    <s v="S"/>
  </r>
  <r>
    <x v="0"/>
    <x v="2"/>
    <x v="0"/>
    <x v="0"/>
    <x v="1"/>
    <x v="0"/>
    <s v="S"/>
  </r>
  <r>
    <x v="0"/>
    <x v="0"/>
    <x v="0"/>
    <x v="0"/>
    <x v="1"/>
    <x v="0"/>
    <s v="S"/>
  </r>
  <r>
    <x v="0"/>
    <x v="0"/>
    <x v="1"/>
    <x v="0"/>
    <x v="1"/>
    <x v="3"/>
    <s v="Q"/>
  </r>
  <r>
    <x v="0"/>
    <x v="2"/>
    <x v="0"/>
    <x v="0"/>
    <x v="1"/>
    <x v="0"/>
    <s v="S"/>
  </r>
  <r>
    <x v="1"/>
    <x v="1"/>
    <x v="1"/>
    <x v="2"/>
    <x v="1"/>
    <x v="0"/>
    <s v="S"/>
  </r>
  <r>
    <x v="1"/>
    <x v="1"/>
    <x v="0"/>
    <x v="0"/>
    <x v="1"/>
    <x v="0"/>
    <s v="C"/>
  </r>
  <r>
    <x v="0"/>
    <x v="0"/>
    <x v="0"/>
    <x v="0"/>
    <x v="1"/>
    <x v="0"/>
    <s v="Q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14">
  <r>
    <x v="0"/>
    <x v="0"/>
    <x v="0"/>
    <x v="0"/>
    <x v="0"/>
    <x v="0"/>
  </r>
  <r>
    <x v="1"/>
    <x v="1"/>
    <x v="1"/>
    <x v="0"/>
    <x v="0"/>
    <x v="1"/>
  </r>
  <r>
    <x v="1"/>
    <x v="0"/>
    <x v="1"/>
    <x v="0"/>
    <x v="1"/>
    <x v="0"/>
  </r>
  <r>
    <x v="1"/>
    <x v="1"/>
    <x v="1"/>
    <x v="0"/>
    <x v="0"/>
    <x v="0"/>
  </r>
  <r>
    <x v="0"/>
    <x v="0"/>
    <x v="0"/>
    <x v="0"/>
    <x v="1"/>
    <x v="0"/>
  </r>
  <r>
    <x v="0"/>
    <x v="1"/>
    <x v="0"/>
    <x v="0"/>
    <x v="1"/>
    <x v="0"/>
  </r>
  <r>
    <x v="0"/>
    <x v="0"/>
    <x v="0"/>
    <x v="1"/>
    <x v="2"/>
    <x v="0"/>
  </r>
  <r>
    <x v="1"/>
    <x v="0"/>
    <x v="1"/>
    <x v="0"/>
    <x v="1"/>
    <x v="0"/>
  </r>
  <r>
    <x v="1"/>
    <x v="2"/>
    <x v="1"/>
    <x v="1"/>
    <x v="0"/>
    <x v="1"/>
  </r>
  <r>
    <x v="1"/>
    <x v="0"/>
    <x v="1"/>
    <x v="1"/>
    <x v="0"/>
    <x v="0"/>
  </r>
  <r>
    <x v="1"/>
    <x v="1"/>
    <x v="1"/>
    <x v="0"/>
    <x v="1"/>
    <x v="0"/>
  </r>
  <r>
    <x v="0"/>
    <x v="0"/>
    <x v="0"/>
    <x v="0"/>
    <x v="1"/>
    <x v="0"/>
  </r>
  <r>
    <x v="0"/>
    <x v="0"/>
    <x v="0"/>
    <x v="0"/>
    <x v="0"/>
    <x v="0"/>
  </r>
  <r>
    <x v="0"/>
    <x v="0"/>
    <x v="1"/>
    <x v="1"/>
    <x v="1"/>
    <x v="0"/>
  </r>
  <r>
    <x v="1"/>
    <x v="2"/>
    <x v="1"/>
    <x v="0"/>
    <x v="1"/>
    <x v="0"/>
  </r>
  <r>
    <x v="0"/>
    <x v="0"/>
    <x v="0"/>
    <x v="1"/>
    <x v="3"/>
    <x v="2"/>
  </r>
  <r>
    <x v="0"/>
    <x v="0"/>
    <x v="1"/>
    <x v="0"/>
    <x v="0"/>
    <x v="0"/>
  </r>
  <r>
    <x v="0"/>
    <x v="2"/>
    <x v="0"/>
    <x v="0"/>
    <x v="1"/>
    <x v="0"/>
  </r>
  <r>
    <x v="1"/>
    <x v="2"/>
    <x v="0"/>
    <x v="0"/>
    <x v="1"/>
    <x v="0"/>
  </r>
  <r>
    <x v="1"/>
    <x v="0"/>
    <x v="1"/>
    <x v="1"/>
    <x v="1"/>
    <x v="2"/>
  </r>
  <r>
    <x v="1"/>
    <x v="1"/>
    <x v="0"/>
    <x v="0"/>
    <x v="1"/>
    <x v="0"/>
  </r>
  <r>
    <x v="0"/>
    <x v="0"/>
    <x v="1"/>
    <x v="1"/>
    <x v="2"/>
    <x v="0"/>
  </r>
  <r>
    <x v="1"/>
    <x v="0"/>
    <x v="1"/>
    <x v="0"/>
    <x v="0"/>
    <x v="0"/>
  </r>
  <r>
    <x v="0"/>
    <x v="1"/>
    <x v="0"/>
    <x v="0"/>
    <x v="2"/>
    <x v="0"/>
  </r>
  <r>
    <x v="0"/>
    <x v="1"/>
    <x v="0"/>
    <x v="0"/>
    <x v="1"/>
    <x v="1"/>
  </r>
  <r>
    <x v="0"/>
    <x v="2"/>
    <x v="0"/>
    <x v="2"/>
    <x v="1"/>
    <x v="0"/>
  </r>
  <r>
    <x v="0"/>
    <x v="1"/>
    <x v="0"/>
    <x v="0"/>
    <x v="0"/>
    <x v="1"/>
  </r>
  <r>
    <x v="0"/>
    <x v="1"/>
    <x v="0"/>
    <x v="0"/>
    <x v="0"/>
    <x v="0"/>
  </r>
  <r>
    <x v="0"/>
    <x v="0"/>
    <x v="0"/>
    <x v="0"/>
    <x v="1"/>
    <x v="0"/>
  </r>
  <r>
    <x v="0"/>
    <x v="0"/>
    <x v="1"/>
    <x v="1"/>
    <x v="4"/>
    <x v="0"/>
  </r>
  <r>
    <x v="1"/>
    <x v="0"/>
    <x v="1"/>
    <x v="1"/>
    <x v="0"/>
    <x v="1"/>
  </r>
  <r>
    <x v="0"/>
    <x v="0"/>
    <x v="1"/>
    <x v="0"/>
    <x v="0"/>
    <x v="0"/>
  </r>
  <r>
    <x v="0"/>
    <x v="2"/>
    <x v="1"/>
    <x v="0"/>
    <x v="0"/>
    <x v="0"/>
  </r>
  <r>
    <x v="1"/>
    <x v="2"/>
    <x v="1"/>
    <x v="1"/>
    <x v="0"/>
    <x v="1"/>
  </r>
  <r>
    <x v="1"/>
    <x v="0"/>
    <x v="1"/>
    <x v="0"/>
    <x v="1"/>
    <x v="2"/>
  </r>
  <r>
    <x v="0"/>
    <x v="0"/>
    <x v="1"/>
    <x v="1"/>
    <x v="0"/>
    <x v="0"/>
  </r>
  <r>
    <x v="0"/>
    <x v="0"/>
    <x v="0"/>
    <x v="1"/>
    <x v="3"/>
    <x v="0"/>
  </r>
  <r>
    <x v="0"/>
    <x v="0"/>
    <x v="0"/>
    <x v="0"/>
    <x v="1"/>
    <x v="0"/>
  </r>
  <r>
    <x v="1"/>
    <x v="1"/>
    <x v="1"/>
    <x v="0"/>
    <x v="0"/>
    <x v="1"/>
  </r>
  <r>
    <x v="1"/>
    <x v="2"/>
    <x v="1"/>
    <x v="0"/>
    <x v="0"/>
    <x v="0"/>
  </r>
  <r>
    <x v="0"/>
    <x v="1"/>
    <x v="0"/>
    <x v="2"/>
    <x v="1"/>
    <x v="1"/>
  </r>
  <r>
    <x v="1"/>
    <x v="2"/>
    <x v="1"/>
    <x v="0"/>
    <x v="1"/>
    <x v="0"/>
  </r>
  <r>
    <x v="0"/>
    <x v="0"/>
    <x v="0"/>
    <x v="0"/>
    <x v="1"/>
    <x v="1"/>
  </r>
  <r>
    <x v="1"/>
    <x v="2"/>
    <x v="1"/>
    <x v="1"/>
    <x v="0"/>
    <x v="0"/>
  </r>
  <r>
    <x v="0"/>
    <x v="0"/>
    <x v="0"/>
    <x v="1"/>
    <x v="5"/>
    <x v="0"/>
  </r>
  <r>
    <x v="0"/>
    <x v="0"/>
    <x v="0"/>
    <x v="0"/>
    <x v="1"/>
    <x v="1"/>
  </r>
  <r>
    <x v="1"/>
    <x v="1"/>
    <x v="1"/>
    <x v="0"/>
    <x v="1"/>
    <x v="3"/>
  </r>
  <r>
    <x v="0"/>
    <x v="1"/>
    <x v="0"/>
    <x v="0"/>
    <x v="0"/>
    <x v="0"/>
  </r>
  <r>
    <x v="0"/>
    <x v="0"/>
    <x v="0"/>
    <x v="1"/>
    <x v="2"/>
    <x v="0"/>
  </r>
  <r>
    <x v="1"/>
    <x v="2"/>
    <x v="1"/>
    <x v="0"/>
    <x v="1"/>
    <x v="0"/>
  </r>
  <r>
    <x v="0"/>
    <x v="0"/>
    <x v="0"/>
    <x v="0"/>
    <x v="1"/>
    <x v="0"/>
  </r>
  <r>
    <x v="1"/>
    <x v="0"/>
    <x v="1"/>
    <x v="1"/>
    <x v="3"/>
    <x v="0"/>
  </r>
  <r>
    <x v="0"/>
    <x v="0"/>
    <x v="0"/>
    <x v="0"/>
    <x v="4"/>
    <x v="0"/>
  </r>
  <r>
    <x v="0"/>
    <x v="2"/>
    <x v="0"/>
    <x v="0"/>
    <x v="1"/>
    <x v="0"/>
  </r>
  <r>
    <x v="0"/>
    <x v="0"/>
    <x v="1"/>
    <x v="1"/>
    <x v="5"/>
    <x v="0"/>
  </r>
  <r>
    <x v="0"/>
    <x v="2"/>
    <x v="0"/>
    <x v="0"/>
    <x v="1"/>
    <x v="0"/>
  </r>
  <r>
    <x v="0"/>
    <x v="0"/>
    <x v="0"/>
    <x v="0"/>
    <x v="0"/>
    <x v="1"/>
  </r>
  <r>
    <x v="1"/>
    <x v="0"/>
    <x v="0"/>
    <x v="0"/>
    <x v="1"/>
    <x v="0"/>
  </r>
  <r>
    <x v="0"/>
    <x v="0"/>
    <x v="0"/>
    <x v="0"/>
    <x v="1"/>
    <x v="0"/>
  </r>
  <r>
    <x v="1"/>
    <x v="2"/>
    <x v="0"/>
    <x v="1"/>
    <x v="1"/>
    <x v="0"/>
  </r>
  <r>
    <x v="1"/>
    <x v="0"/>
    <x v="1"/>
    <x v="0"/>
    <x v="1"/>
    <x v="0"/>
  </r>
  <r>
    <x v="0"/>
    <x v="0"/>
    <x v="0"/>
    <x v="0"/>
    <x v="1"/>
    <x v="0"/>
  </r>
  <r>
    <x v="1"/>
    <x v="0"/>
    <x v="0"/>
    <x v="0"/>
    <x v="1"/>
    <x v="0"/>
  </r>
  <r>
    <x v="0"/>
    <x v="1"/>
    <x v="0"/>
    <x v="0"/>
    <x v="1"/>
    <x v="0"/>
  </r>
  <r>
    <x v="1"/>
    <x v="2"/>
    <x v="1"/>
    <x v="1"/>
    <x v="1"/>
    <x v="0"/>
  </r>
  <r>
    <x v="1"/>
    <x v="0"/>
    <x v="1"/>
    <x v="0"/>
    <x v="2"/>
    <x v="0"/>
  </r>
  <r>
    <x v="0"/>
    <x v="0"/>
    <x v="0"/>
    <x v="1"/>
    <x v="0"/>
    <x v="0"/>
  </r>
  <r>
    <x v="1"/>
    <x v="1"/>
    <x v="1"/>
    <x v="0"/>
    <x v="2"/>
    <x v="0"/>
  </r>
  <r>
    <x v="0"/>
    <x v="0"/>
    <x v="0"/>
    <x v="0"/>
    <x v="1"/>
    <x v="0"/>
  </r>
  <r>
    <x v="0"/>
    <x v="0"/>
    <x v="0"/>
    <x v="0"/>
    <x v="1"/>
    <x v="0"/>
  </r>
  <r>
    <x v="0"/>
    <x v="0"/>
    <x v="0"/>
    <x v="0"/>
    <x v="1"/>
    <x v="0"/>
  </r>
  <r>
    <x v="0"/>
    <x v="1"/>
    <x v="0"/>
    <x v="0"/>
    <x v="0"/>
    <x v="0"/>
  </r>
  <r>
    <x v="0"/>
    <x v="0"/>
    <x v="0"/>
    <x v="0"/>
    <x v="0"/>
    <x v="0"/>
  </r>
  <r>
    <x v="0"/>
    <x v="0"/>
    <x v="0"/>
    <x v="2"/>
    <x v="1"/>
    <x v="0"/>
  </r>
  <r>
    <x v="0"/>
    <x v="1"/>
    <x v="0"/>
    <x v="2"/>
    <x v="1"/>
    <x v="1"/>
  </r>
  <r>
    <x v="1"/>
    <x v="1"/>
    <x v="0"/>
    <x v="0"/>
    <x v="1"/>
    <x v="1"/>
  </r>
  <r>
    <x v="1"/>
    <x v="2"/>
    <x v="1"/>
    <x v="0"/>
    <x v="1"/>
    <x v="0"/>
  </r>
  <r>
    <x v="0"/>
    <x v="2"/>
    <x v="0"/>
    <x v="0"/>
    <x v="0"/>
    <x v="0"/>
  </r>
  <r>
    <x v="0"/>
    <x v="0"/>
    <x v="1"/>
    <x v="0"/>
    <x v="1"/>
    <x v="0"/>
  </r>
  <r>
    <x v="0"/>
    <x v="1"/>
    <x v="0"/>
    <x v="0"/>
    <x v="1"/>
    <x v="0"/>
  </r>
  <r>
    <x v="0"/>
    <x v="0"/>
    <x v="0"/>
    <x v="0"/>
    <x v="1"/>
    <x v="0"/>
  </r>
  <r>
    <x v="0"/>
    <x v="0"/>
    <x v="0"/>
    <x v="0"/>
    <x v="4"/>
    <x v="0"/>
  </r>
  <r>
    <x v="0"/>
    <x v="0"/>
    <x v="0"/>
    <x v="0"/>
    <x v="1"/>
    <x v="0"/>
  </r>
  <r>
    <x v="1"/>
    <x v="0"/>
    <x v="1"/>
    <x v="0"/>
    <x v="1"/>
    <x v="0"/>
  </r>
  <r>
    <x v="0"/>
    <x v="0"/>
    <x v="0"/>
    <x v="0"/>
    <x v="1"/>
    <x v="0"/>
  </r>
  <r>
    <x v="0"/>
    <x v="1"/>
    <x v="0"/>
    <x v="0"/>
    <x v="1"/>
    <x v="0"/>
  </r>
  <r>
    <x v="0"/>
    <x v="0"/>
    <x v="1"/>
    <x v="1"/>
    <x v="0"/>
    <x v="1"/>
  </r>
  <r>
    <x v="0"/>
    <x v="0"/>
    <x v="0"/>
    <x v="0"/>
    <x v="1"/>
    <x v="0"/>
  </r>
  <r>
    <x v="0"/>
    <x v="0"/>
    <x v="1"/>
    <x v="0"/>
    <x v="0"/>
    <x v="0"/>
  </r>
  <r>
    <x v="0"/>
    <x v="0"/>
    <x v="1"/>
    <x v="1"/>
    <x v="1"/>
    <x v="1"/>
  </r>
  <r>
    <x v="0"/>
    <x v="0"/>
    <x v="0"/>
    <x v="0"/>
    <x v="1"/>
    <x v="0"/>
  </r>
  <r>
    <x v="0"/>
    <x v="0"/>
    <x v="0"/>
    <x v="2"/>
    <x v="1"/>
    <x v="2"/>
  </r>
  <r>
    <x v="0"/>
    <x v="2"/>
    <x v="0"/>
    <x v="0"/>
    <x v="0"/>
    <x v="0"/>
  </r>
  <r>
    <x v="0"/>
    <x v="1"/>
    <x v="0"/>
    <x v="0"/>
    <x v="1"/>
    <x v="1"/>
  </r>
  <r>
    <x v="0"/>
    <x v="0"/>
    <x v="1"/>
    <x v="1"/>
    <x v="3"/>
    <x v="0"/>
  </r>
  <r>
    <x v="0"/>
    <x v="2"/>
    <x v="0"/>
    <x v="0"/>
    <x v="4"/>
    <x v="0"/>
  </r>
  <r>
    <x v="0"/>
    <x v="2"/>
    <x v="0"/>
    <x v="0"/>
    <x v="0"/>
    <x v="1"/>
  </r>
  <r>
    <x v="1"/>
    <x v="2"/>
    <x v="1"/>
    <x v="0"/>
    <x v="1"/>
    <x v="0"/>
  </r>
  <r>
    <x v="0"/>
    <x v="1"/>
    <x v="0"/>
    <x v="0"/>
    <x v="1"/>
    <x v="0"/>
  </r>
  <r>
    <x v="1"/>
    <x v="0"/>
    <x v="0"/>
    <x v="1"/>
    <x v="0"/>
    <x v="1"/>
  </r>
  <r>
    <x v="1"/>
    <x v="0"/>
    <x v="0"/>
    <x v="0"/>
    <x v="1"/>
    <x v="0"/>
  </r>
  <r>
    <x v="0"/>
    <x v="0"/>
    <x v="0"/>
    <x v="0"/>
    <x v="1"/>
    <x v="0"/>
  </r>
  <r>
    <x v="0"/>
    <x v="0"/>
    <x v="0"/>
    <x v="0"/>
    <x v="1"/>
    <x v="1"/>
  </r>
  <r>
    <x v="0"/>
    <x v="0"/>
    <x v="0"/>
    <x v="0"/>
    <x v="1"/>
    <x v="0"/>
  </r>
  <r>
    <x v="0"/>
    <x v="0"/>
    <x v="1"/>
    <x v="0"/>
    <x v="0"/>
    <x v="0"/>
  </r>
  <r>
    <x v="1"/>
    <x v="2"/>
    <x v="1"/>
    <x v="0"/>
    <x v="0"/>
    <x v="0"/>
  </r>
  <r>
    <x v="0"/>
    <x v="2"/>
    <x v="0"/>
    <x v="0"/>
    <x v="1"/>
    <x v="0"/>
  </r>
  <r>
    <x v="0"/>
    <x v="2"/>
    <x v="0"/>
    <x v="0"/>
    <x v="1"/>
    <x v="1"/>
  </r>
  <r>
    <x v="1"/>
    <x v="1"/>
    <x v="1"/>
    <x v="0"/>
    <x v="1"/>
    <x v="0"/>
  </r>
  <r>
    <x v="0"/>
    <x v="1"/>
    <x v="0"/>
    <x v="0"/>
    <x v="0"/>
    <x v="0"/>
  </r>
  <r>
    <x v="0"/>
    <x v="0"/>
    <x v="0"/>
    <x v="1"/>
    <x v="1"/>
    <x v="0"/>
  </r>
  <r>
    <x v="0"/>
    <x v="1"/>
    <x v="0"/>
    <x v="0"/>
    <x v="1"/>
    <x v="1"/>
  </r>
  <r>
    <x v="1"/>
    <x v="0"/>
    <x v="1"/>
    <x v="0"/>
    <x v="1"/>
    <x v="0"/>
  </r>
  <r>
    <x v="1"/>
    <x v="0"/>
    <x v="1"/>
    <x v="0"/>
    <x v="0"/>
    <x v="0"/>
  </r>
  <r>
    <x v="0"/>
    <x v="0"/>
    <x v="0"/>
    <x v="0"/>
    <x v="1"/>
    <x v="2"/>
  </r>
  <r>
    <x v="0"/>
    <x v="2"/>
    <x v="0"/>
    <x v="1"/>
    <x v="1"/>
    <x v="0"/>
  </r>
  <r>
    <x v="0"/>
    <x v="2"/>
    <x v="0"/>
    <x v="0"/>
    <x v="0"/>
    <x v="0"/>
  </r>
  <r>
    <x v="1"/>
    <x v="0"/>
    <x v="0"/>
    <x v="0"/>
    <x v="1"/>
    <x v="0"/>
  </r>
  <r>
    <x v="0"/>
    <x v="0"/>
    <x v="1"/>
    <x v="1"/>
    <x v="4"/>
    <x v="0"/>
  </r>
  <r>
    <x v="0"/>
    <x v="2"/>
    <x v="0"/>
    <x v="0"/>
    <x v="1"/>
    <x v="0"/>
  </r>
  <r>
    <x v="0"/>
    <x v="2"/>
    <x v="0"/>
    <x v="0"/>
    <x v="1"/>
    <x v="0"/>
  </r>
  <r>
    <x v="0"/>
    <x v="2"/>
    <x v="0"/>
    <x v="0"/>
    <x v="1"/>
    <x v="0"/>
  </r>
  <r>
    <x v="1"/>
    <x v="1"/>
    <x v="1"/>
    <x v="0"/>
    <x v="0"/>
    <x v="0"/>
  </r>
  <r>
    <x v="0"/>
    <x v="0"/>
    <x v="0"/>
    <x v="0"/>
    <x v="1"/>
    <x v="0"/>
  </r>
  <r>
    <x v="0"/>
    <x v="0"/>
    <x v="0"/>
    <x v="0"/>
    <x v="1"/>
    <x v="0"/>
  </r>
  <r>
    <x v="0"/>
    <x v="1"/>
    <x v="0"/>
    <x v="0"/>
    <x v="1"/>
    <x v="1"/>
  </r>
  <r>
    <x v="1"/>
    <x v="0"/>
    <x v="1"/>
    <x v="1"/>
    <x v="1"/>
    <x v="2"/>
  </r>
  <r>
    <x v="0"/>
    <x v="0"/>
    <x v="0"/>
    <x v="0"/>
    <x v="1"/>
    <x v="0"/>
  </r>
  <r>
    <x v="0"/>
    <x v="0"/>
    <x v="0"/>
    <x v="0"/>
    <x v="1"/>
    <x v="0"/>
  </r>
  <r>
    <x v="1"/>
    <x v="2"/>
    <x v="1"/>
    <x v="0"/>
    <x v="1"/>
    <x v="0"/>
  </r>
  <r>
    <x v="0"/>
    <x v="0"/>
    <x v="0"/>
    <x v="0"/>
    <x v="1"/>
    <x v="0"/>
  </r>
  <r>
    <x v="0"/>
    <x v="0"/>
    <x v="0"/>
    <x v="1"/>
    <x v="1"/>
    <x v="0"/>
  </r>
  <r>
    <x v="0"/>
    <x v="0"/>
    <x v="0"/>
    <x v="1"/>
    <x v="3"/>
    <x v="0"/>
  </r>
  <r>
    <x v="1"/>
    <x v="0"/>
    <x v="0"/>
    <x v="1"/>
    <x v="1"/>
    <x v="0"/>
  </r>
  <r>
    <x v="0"/>
    <x v="0"/>
    <x v="1"/>
    <x v="0"/>
    <x v="0"/>
    <x v="0"/>
  </r>
  <r>
    <x v="0"/>
    <x v="0"/>
    <x v="0"/>
    <x v="0"/>
    <x v="1"/>
    <x v="0"/>
  </r>
  <r>
    <x v="0"/>
    <x v="1"/>
    <x v="0"/>
    <x v="2"/>
    <x v="1"/>
    <x v="0"/>
  </r>
  <r>
    <x v="0"/>
    <x v="0"/>
    <x v="0"/>
    <x v="1"/>
    <x v="3"/>
    <x v="2"/>
  </r>
  <r>
    <x v="1"/>
    <x v="0"/>
    <x v="1"/>
    <x v="1"/>
    <x v="0"/>
    <x v="0"/>
  </r>
  <r>
    <x v="0"/>
    <x v="0"/>
    <x v="0"/>
    <x v="0"/>
    <x v="1"/>
    <x v="0"/>
  </r>
  <r>
    <x v="0"/>
    <x v="1"/>
    <x v="0"/>
    <x v="0"/>
    <x v="1"/>
    <x v="1"/>
  </r>
  <r>
    <x v="0"/>
    <x v="0"/>
    <x v="0"/>
    <x v="1"/>
    <x v="0"/>
    <x v="0"/>
  </r>
  <r>
    <x v="0"/>
    <x v="1"/>
    <x v="1"/>
    <x v="0"/>
    <x v="1"/>
    <x v="1"/>
  </r>
  <r>
    <x v="0"/>
    <x v="2"/>
    <x v="0"/>
    <x v="0"/>
    <x v="1"/>
    <x v="0"/>
  </r>
  <r>
    <x v="0"/>
    <x v="0"/>
    <x v="0"/>
    <x v="0"/>
    <x v="1"/>
    <x v="0"/>
  </r>
  <r>
    <x v="0"/>
    <x v="0"/>
    <x v="0"/>
    <x v="1"/>
    <x v="3"/>
    <x v="0"/>
  </r>
  <r>
    <x v="1"/>
    <x v="2"/>
    <x v="0"/>
    <x v="1"/>
    <x v="4"/>
    <x v="0"/>
  </r>
  <r>
    <x v="1"/>
    <x v="0"/>
    <x v="1"/>
    <x v="1"/>
    <x v="1"/>
    <x v="0"/>
  </r>
  <r>
    <x v="1"/>
    <x v="1"/>
    <x v="0"/>
    <x v="0"/>
    <x v="1"/>
    <x v="0"/>
  </r>
  <r>
    <x v="0"/>
    <x v="0"/>
    <x v="0"/>
    <x v="0"/>
    <x v="0"/>
    <x v="2"/>
  </r>
  <r>
    <x v="0"/>
    <x v="0"/>
    <x v="0"/>
    <x v="0"/>
    <x v="1"/>
    <x v="0"/>
  </r>
  <r>
    <x v="1"/>
    <x v="2"/>
    <x v="1"/>
    <x v="0"/>
    <x v="1"/>
    <x v="0"/>
  </r>
  <r>
    <x v="0"/>
    <x v="2"/>
    <x v="0"/>
    <x v="0"/>
    <x v="1"/>
    <x v="0"/>
  </r>
  <r>
    <x v="1"/>
    <x v="0"/>
    <x v="1"/>
    <x v="0"/>
    <x v="0"/>
    <x v="0"/>
  </r>
  <r>
    <x v="1"/>
    <x v="2"/>
    <x v="0"/>
    <x v="1"/>
    <x v="0"/>
    <x v="0"/>
  </r>
  <r>
    <x v="1"/>
    <x v="1"/>
    <x v="1"/>
    <x v="0"/>
    <x v="1"/>
    <x v="1"/>
  </r>
  <r>
    <x v="1"/>
    <x v="1"/>
    <x v="1"/>
    <x v="0"/>
    <x v="1"/>
    <x v="1"/>
  </r>
  <r>
    <x v="0"/>
    <x v="0"/>
    <x v="0"/>
    <x v="0"/>
    <x v="1"/>
    <x v="0"/>
  </r>
  <r>
    <x v="0"/>
    <x v="2"/>
    <x v="1"/>
    <x v="0"/>
    <x v="1"/>
    <x v="0"/>
  </r>
  <r>
    <x v="0"/>
    <x v="0"/>
    <x v="0"/>
    <x v="0"/>
    <x v="1"/>
    <x v="0"/>
  </r>
  <r>
    <x v="0"/>
    <x v="0"/>
    <x v="0"/>
    <x v="0"/>
    <x v="1"/>
    <x v="0"/>
  </r>
  <r>
    <x v="0"/>
    <x v="0"/>
    <x v="0"/>
    <x v="0"/>
    <x v="1"/>
    <x v="1"/>
  </r>
  <r>
    <x v="1"/>
    <x v="0"/>
    <x v="0"/>
    <x v="1"/>
    <x v="1"/>
    <x v="0"/>
  </r>
  <r>
    <x v="0"/>
    <x v="0"/>
    <x v="1"/>
    <x v="1"/>
    <x v="1"/>
    <x v="0"/>
  </r>
  <r>
    <x v="0"/>
    <x v="0"/>
    <x v="0"/>
    <x v="0"/>
    <x v="0"/>
    <x v="0"/>
  </r>
  <r>
    <x v="1"/>
    <x v="0"/>
    <x v="0"/>
    <x v="0"/>
    <x v="1"/>
    <x v="1"/>
  </r>
  <r>
    <x v="1"/>
    <x v="0"/>
    <x v="1"/>
    <x v="1"/>
    <x v="1"/>
    <x v="2"/>
  </r>
  <r>
    <x v="1"/>
    <x v="1"/>
    <x v="0"/>
    <x v="0"/>
    <x v="1"/>
    <x v="1"/>
  </r>
  <r>
    <x v="0"/>
    <x v="0"/>
    <x v="0"/>
    <x v="0"/>
    <x v="1"/>
    <x v="0"/>
  </r>
  <r>
    <x v="1"/>
    <x v="2"/>
    <x v="1"/>
    <x v="0"/>
    <x v="1"/>
    <x v="0"/>
  </r>
  <r>
    <x v="0"/>
    <x v="0"/>
    <x v="0"/>
    <x v="0"/>
    <x v="1"/>
    <x v="0"/>
  </r>
  <r>
    <x v="0"/>
    <x v="2"/>
    <x v="0"/>
    <x v="0"/>
    <x v="1"/>
    <x v="0"/>
  </r>
  <r>
    <x v="1"/>
    <x v="1"/>
    <x v="1"/>
    <x v="0"/>
    <x v="0"/>
    <x v="1"/>
  </r>
  <r>
    <x v="1"/>
    <x v="0"/>
    <x v="1"/>
    <x v="0"/>
    <x v="1"/>
    <x v="0"/>
  </r>
  <r>
    <x v="0"/>
    <x v="2"/>
    <x v="0"/>
    <x v="0"/>
    <x v="0"/>
    <x v="0"/>
  </r>
  <r>
    <x v="1"/>
    <x v="1"/>
    <x v="1"/>
    <x v="0"/>
    <x v="1"/>
    <x v="1"/>
  </r>
  <r>
    <x v="0"/>
    <x v="2"/>
    <x v="0"/>
    <x v="0"/>
    <x v="1"/>
    <x v="0"/>
  </r>
  <r>
    <x v="1"/>
    <x v="0"/>
    <x v="0"/>
    <x v="1"/>
    <x v="1"/>
    <x v="0"/>
  </r>
  <r>
    <x v="0"/>
    <x v="2"/>
    <x v="0"/>
    <x v="0"/>
    <x v="1"/>
    <x v="0"/>
  </r>
  <r>
    <x v="0"/>
    <x v="0"/>
    <x v="0"/>
    <x v="0"/>
    <x v="1"/>
    <x v="0"/>
  </r>
  <r>
    <x v="1"/>
    <x v="1"/>
    <x v="0"/>
    <x v="0"/>
    <x v="0"/>
    <x v="0"/>
  </r>
  <r>
    <x v="0"/>
    <x v="0"/>
    <x v="0"/>
    <x v="0"/>
    <x v="1"/>
    <x v="0"/>
  </r>
  <r>
    <x v="1"/>
    <x v="2"/>
    <x v="0"/>
    <x v="0"/>
    <x v="1"/>
    <x v="0"/>
  </r>
  <r>
    <x v="0"/>
    <x v="0"/>
    <x v="0"/>
    <x v="0"/>
    <x v="1"/>
    <x v="0"/>
  </r>
  <r>
    <x v="0"/>
    <x v="2"/>
    <x v="0"/>
    <x v="1"/>
    <x v="1"/>
    <x v="0"/>
  </r>
  <r>
    <x v="1"/>
    <x v="1"/>
    <x v="1"/>
    <x v="0"/>
    <x v="0"/>
    <x v="0"/>
  </r>
  <r>
    <x v="0"/>
    <x v="0"/>
    <x v="0"/>
    <x v="0"/>
    <x v="1"/>
    <x v="0"/>
  </r>
  <r>
    <x v="0"/>
    <x v="2"/>
    <x v="0"/>
    <x v="2"/>
    <x v="1"/>
    <x v="0"/>
  </r>
  <r>
    <x v="1"/>
    <x v="0"/>
    <x v="1"/>
    <x v="1"/>
    <x v="3"/>
    <x v="0"/>
  </r>
  <r>
    <x v="0"/>
    <x v="2"/>
    <x v="0"/>
    <x v="0"/>
    <x v="1"/>
    <x v="0"/>
  </r>
  <r>
    <x v="0"/>
    <x v="2"/>
    <x v="0"/>
    <x v="0"/>
    <x v="0"/>
    <x v="0"/>
  </r>
  <r>
    <x v="1"/>
    <x v="2"/>
    <x v="1"/>
    <x v="1"/>
    <x v="1"/>
    <x v="0"/>
  </r>
  <r>
    <x v="0"/>
    <x v="2"/>
    <x v="0"/>
    <x v="0"/>
    <x v="1"/>
    <x v="0"/>
  </r>
  <r>
    <x v="0"/>
    <x v="2"/>
    <x v="0"/>
    <x v="0"/>
    <x v="1"/>
    <x v="0"/>
  </r>
  <r>
    <x v="0"/>
    <x v="2"/>
    <x v="0"/>
    <x v="0"/>
    <x v="1"/>
    <x v="0"/>
  </r>
  <r>
    <x v="0"/>
    <x v="0"/>
    <x v="0"/>
    <x v="0"/>
    <x v="1"/>
    <x v="0"/>
  </r>
  <r>
    <x v="0"/>
    <x v="0"/>
    <x v="0"/>
    <x v="0"/>
    <x v="1"/>
    <x v="1"/>
  </r>
  <r>
    <x v="0"/>
    <x v="1"/>
    <x v="0"/>
    <x v="0"/>
    <x v="4"/>
    <x v="2"/>
  </r>
  <r>
    <x v="0"/>
    <x v="0"/>
    <x v="1"/>
    <x v="0"/>
    <x v="1"/>
    <x v="0"/>
  </r>
  <r>
    <x v="1"/>
    <x v="2"/>
    <x v="1"/>
    <x v="0"/>
    <x v="1"/>
    <x v="0"/>
  </r>
  <r>
    <x v="1"/>
    <x v="1"/>
    <x v="0"/>
    <x v="0"/>
    <x v="0"/>
    <x v="0"/>
  </r>
  <r>
    <x v="0"/>
    <x v="2"/>
    <x v="0"/>
    <x v="0"/>
    <x v="0"/>
    <x v="0"/>
  </r>
  <r>
    <x v="0"/>
    <x v="0"/>
    <x v="1"/>
    <x v="0"/>
    <x v="0"/>
    <x v="0"/>
  </r>
  <r>
    <x v="0"/>
    <x v="1"/>
    <x v="0"/>
    <x v="2"/>
    <x v="1"/>
    <x v="0"/>
  </r>
  <r>
    <x v="0"/>
    <x v="0"/>
    <x v="0"/>
    <x v="0"/>
    <x v="0"/>
    <x v="0"/>
  </r>
  <r>
    <x v="0"/>
    <x v="0"/>
    <x v="1"/>
    <x v="0"/>
    <x v="1"/>
    <x v="0"/>
  </r>
  <r>
    <x v="1"/>
    <x v="0"/>
    <x v="1"/>
    <x v="0"/>
    <x v="1"/>
    <x v="1"/>
  </r>
  <r>
    <x v="1"/>
    <x v="1"/>
    <x v="1"/>
    <x v="0"/>
    <x v="1"/>
    <x v="0"/>
  </r>
  <r>
    <x v="1"/>
    <x v="1"/>
    <x v="1"/>
    <x v="0"/>
    <x v="1"/>
    <x v="1"/>
  </r>
  <r>
    <x v="1"/>
    <x v="2"/>
    <x v="1"/>
    <x v="0"/>
    <x v="1"/>
    <x v="0"/>
  </r>
  <r>
    <x v="1"/>
    <x v="0"/>
    <x v="0"/>
    <x v="1"/>
    <x v="3"/>
    <x v="0"/>
  </r>
  <r>
    <x v="0"/>
    <x v="1"/>
    <x v="0"/>
    <x v="0"/>
    <x v="0"/>
    <x v="0"/>
  </r>
  <r>
    <x v="0"/>
    <x v="1"/>
    <x v="0"/>
    <x v="0"/>
    <x v="1"/>
    <x v="0"/>
  </r>
  <r>
    <x v="0"/>
    <x v="2"/>
    <x v="0"/>
    <x v="0"/>
    <x v="1"/>
    <x v="0"/>
  </r>
  <r>
    <x v="0"/>
    <x v="0"/>
    <x v="0"/>
    <x v="1"/>
    <x v="3"/>
    <x v="0"/>
  </r>
  <r>
    <x v="1"/>
    <x v="0"/>
    <x v="0"/>
    <x v="0"/>
    <x v="0"/>
    <x v="0"/>
  </r>
  <r>
    <x v="1"/>
    <x v="1"/>
    <x v="1"/>
    <x v="0"/>
    <x v="1"/>
    <x v="0"/>
  </r>
  <r>
    <x v="1"/>
    <x v="1"/>
    <x v="1"/>
    <x v="0"/>
    <x v="1"/>
    <x v="0"/>
  </r>
  <r>
    <x v="1"/>
    <x v="0"/>
    <x v="0"/>
    <x v="0"/>
    <x v="1"/>
    <x v="0"/>
  </r>
  <r>
    <x v="1"/>
    <x v="2"/>
    <x v="1"/>
    <x v="0"/>
    <x v="1"/>
    <x v="0"/>
  </r>
  <r>
    <x v="0"/>
    <x v="1"/>
    <x v="0"/>
    <x v="0"/>
    <x v="1"/>
    <x v="1"/>
  </r>
  <r>
    <x v="1"/>
    <x v="1"/>
    <x v="1"/>
    <x v="2"/>
    <x v="0"/>
    <x v="0"/>
  </r>
  <r>
    <x v="0"/>
    <x v="0"/>
    <x v="1"/>
    <x v="0"/>
    <x v="1"/>
    <x v="0"/>
  </r>
  <r>
    <x v="0"/>
    <x v="0"/>
    <x v="0"/>
    <x v="1"/>
    <x v="3"/>
    <x v="2"/>
  </r>
  <r>
    <x v="1"/>
    <x v="0"/>
    <x v="1"/>
    <x v="0"/>
    <x v="0"/>
    <x v="0"/>
  </r>
  <r>
    <x v="0"/>
    <x v="0"/>
    <x v="0"/>
    <x v="2"/>
    <x v="1"/>
    <x v="2"/>
  </r>
  <r>
    <x v="0"/>
    <x v="0"/>
    <x v="0"/>
    <x v="0"/>
    <x v="1"/>
    <x v="0"/>
  </r>
  <r>
    <x v="0"/>
    <x v="0"/>
    <x v="0"/>
    <x v="1"/>
    <x v="1"/>
    <x v="0"/>
  </r>
  <r>
    <x v="1"/>
    <x v="0"/>
    <x v="0"/>
    <x v="0"/>
    <x v="1"/>
    <x v="0"/>
  </r>
  <r>
    <x v="0"/>
    <x v="0"/>
    <x v="0"/>
    <x v="0"/>
    <x v="1"/>
    <x v="1"/>
  </r>
  <r>
    <x v="1"/>
    <x v="0"/>
    <x v="0"/>
    <x v="0"/>
    <x v="1"/>
    <x v="0"/>
  </r>
  <r>
    <x v="0"/>
    <x v="0"/>
    <x v="0"/>
    <x v="0"/>
    <x v="1"/>
    <x v="0"/>
  </r>
  <r>
    <x v="1"/>
    <x v="2"/>
    <x v="0"/>
    <x v="0"/>
    <x v="1"/>
    <x v="0"/>
  </r>
  <r>
    <x v="1"/>
    <x v="0"/>
    <x v="1"/>
    <x v="0"/>
    <x v="1"/>
    <x v="2"/>
  </r>
  <r>
    <x v="1"/>
    <x v="1"/>
    <x v="1"/>
    <x v="0"/>
    <x v="1"/>
    <x v="0"/>
  </r>
  <r>
    <x v="1"/>
    <x v="1"/>
    <x v="1"/>
    <x v="0"/>
    <x v="0"/>
    <x v="1"/>
  </r>
  <r>
    <x v="0"/>
    <x v="2"/>
    <x v="0"/>
    <x v="0"/>
    <x v="1"/>
    <x v="1"/>
  </r>
  <r>
    <x v="0"/>
    <x v="0"/>
    <x v="1"/>
    <x v="0"/>
    <x v="1"/>
    <x v="0"/>
  </r>
  <r>
    <x v="0"/>
    <x v="0"/>
    <x v="0"/>
    <x v="0"/>
    <x v="1"/>
    <x v="0"/>
  </r>
  <r>
    <x v="0"/>
    <x v="0"/>
    <x v="0"/>
    <x v="0"/>
    <x v="1"/>
    <x v="1"/>
  </r>
  <r>
    <x v="0"/>
    <x v="1"/>
    <x v="1"/>
    <x v="1"/>
    <x v="0"/>
    <x v="0"/>
  </r>
  <r>
    <x v="1"/>
    <x v="1"/>
    <x v="1"/>
    <x v="0"/>
    <x v="1"/>
    <x v="1"/>
  </r>
  <r>
    <x v="0"/>
    <x v="0"/>
    <x v="0"/>
    <x v="0"/>
    <x v="1"/>
    <x v="0"/>
  </r>
  <r>
    <x v="1"/>
    <x v="1"/>
    <x v="0"/>
    <x v="1"/>
    <x v="0"/>
    <x v="0"/>
  </r>
  <r>
    <x v="1"/>
    <x v="1"/>
    <x v="1"/>
    <x v="1"/>
    <x v="0"/>
    <x v="1"/>
  </r>
  <r>
    <x v="0"/>
    <x v="2"/>
    <x v="0"/>
    <x v="0"/>
    <x v="0"/>
    <x v="1"/>
  </r>
  <r>
    <x v="1"/>
    <x v="1"/>
    <x v="1"/>
    <x v="0"/>
    <x v="1"/>
    <x v="1"/>
  </r>
  <r>
    <x v="1"/>
    <x v="1"/>
    <x v="1"/>
    <x v="0"/>
    <x v="1"/>
    <x v="1"/>
  </r>
  <r>
    <x v="1"/>
    <x v="1"/>
    <x v="1"/>
    <x v="1"/>
    <x v="4"/>
    <x v="1"/>
  </r>
  <r>
    <x v="0"/>
    <x v="2"/>
    <x v="1"/>
    <x v="0"/>
    <x v="0"/>
    <x v="0"/>
  </r>
  <r>
    <x v="0"/>
    <x v="0"/>
    <x v="0"/>
    <x v="0"/>
    <x v="1"/>
    <x v="0"/>
  </r>
  <r>
    <x v="0"/>
    <x v="2"/>
    <x v="0"/>
    <x v="0"/>
    <x v="0"/>
    <x v="0"/>
  </r>
  <r>
    <x v="1"/>
    <x v="0"/>
    <x v="1"/>
    <x v="0"/>
    <x v="1"/>
    <x v="0"/>
  </r>
  <r>
    <x v="1"/>
    <x v="2"/>
    <x v="1"/>
    <x v="0"/>
    <x v="0"/>
    <x v="0"/>
  </r>
  <r>
    <x v="0"/>
    <x v="2"/>
    <x v="0"/>
    <x v="0"/>
    <x v="1"/>
    <x v="0"/>
  </r>
  <r>
    <x v="1"/>
    <x v="1"/>
    <x v="1"/>
    <x v="0"/>
    <x v="1"/>
    <x v="0"/>
  </r>
  <r>
    <x v="1"/>
    <x v="1"/>
    <x v="1"/>
    <x v="0"/>
    <x v="0"/>
    <x v="1"/>
  </r>
  <r>
    <x v="0"/>
    <x v="0"/>
    <x v="0"/>
    <x v="0"/>
    <x v="1"/>
    <x v="0"/>
  </r>
  <r>
    <x v="0"/>
    <x v="0"/>
    <x v="0"/>
    <x v="0"/>
    <x v="1"/>
    <x v="0"/>
  </r>
  <r>
    <x v="1"/>
    <x v="2"/>
    <x v="1"/>
    <x v="0"/>
    <x v="1"/>
    <x v="2"/>
  </r>
  <r>
    <x v="1"/>
    <x v="2"/>
    <x v="1"/>
    <x v="0"/>
    <x v="0"/>
    <x v="0"/>
  </r>
  <r>
    <x v="1"/>
    <x v="1"/>
    <x v="1"/>
    <x v="0"/>
    <x v="1"/>
    <x v="1"/>
  </r>
  <r>
    <x v="0"/>
    <x v="0"/>
    <x v="0"/>
    <x v="2"/>
    <x v="1"/>
    <x v="0"/>
  </r>
  <r>
    <x v="1"/>
    <x v="2"/>
    <x v="1"/>
    <x v="0"/>
    <x v="1"/>
    <x v="0"/>
  </r>
  <r>
    <x v="1"/>
    <x v="0"/>
    <x v="1"/>
    <x v="0"/>
    <x v="0"/>
    <x v="0"/>
  </r>
  <r>
    <x v="1"/>
    <x v="1"/>
    <x v="1"/>
    <x v="1"/>
    <x v="1"/>
    <x v="1"/>
  </r>
  <r>
    <x v="0"/>
    <x v="1"/>
    <x v="0"/>
    <x v="0"/>
    <x v="1"/>
    <x v="0"/>
  </r>
  <r>
    <x v="0"/>
    <x v="1"/>
    <x v="0"/>
    <x v="0"/>
    <x v="1"/>
    <x v="0"/>
  </r>
  <r>
    <x v="0"/>
    <x v="0"/>
    <x v="0"/>
    <x v="1"/>
    <x v="4"/>
    <x v="0"/>
  </r>
  <r>
    <x v="0"/>
    <x v="1"/>
    <x v="0"/>
    <x v="0"/>
    <x v="0"/>
    <x v="0"/>
  </r>
  <r>
    <x v="1"/>
    <x v="1"/>
    <x v="1"/>
    <x v="0"/>
    <x v="1"/>
    <x v="1"/>
  </r>
  <r>
    <x v="1"/>
    <x v="0"/>
    <x v="0"/>
    <x v="0"/>
    <x v="1"/>
    <x v="0"/>
  </r>
  <r>
    <x v="0"/>
    <x v="1"/>
    <x v="0"/>
    <x v="0"/>
    <x v="1"/>
    <x v="0"/>
  </r>
  <r>
    <x v="1"/>
    <x v="2"/>
    <x v="0"/>
    <x v="1"/>
    <x v="0"/>
    <x v="0"/>
  </r>
  <r>
    <x v="1"/>
    <x v="1"/>
    <x v="1"/>
    <x v="0"/>
    <x v="2"/>
    <x v="0"/>
  </r>
  <r>
    <x v="0"/>
    <x v="2"/>
    <x v="0"/>
    <x v="0"/>
    <x v="1"/>
    <x v="0"/>
  </r>
  <r>
    <x v="0"/>
    <x v="2"/>
    <x v="0"/>
    <x v="0"/>
    <x v="1"/>
    <x v="0"/>
  </r>
  <r>
    <x v="0"/>
    <x v="2"/>
    <x v="0"/>
    <x v="0"/>
    <x v="1"/>
    <x v="0"/>
  </r>
  <r>
    <x v="1"/>
    <x v="2"/>
    <x v="1"/>
    <x v="0"/>
    <x v="1"/>
    <x v="0"/>
  </r>
  <r>
    <x v="1"/>
    <x v="2"/>
    <x v="1"/>
    <x v="0"/>
    <x v="1"/>
    <x v="0"/>
  </r>
  <r>
    <x v="1"/>
    <x v="0"/>
    <x v="0"/>
    <x v="1"/>
    <x v="0"/>
    <x v="0"/>
  </r>
  <r>
    <x v="0"/>
    <x v="0"/>
    <x v="0"/>
    <x v="0"/>
    <x v="1"/>
    <x v="0"/>
  </r>
  <r>
    <x v="0"/>
    <x v="0"/>
    <x v="0"/>
    <x v="0"/>
    <x v="1"/>
    <x v="0"/>
  </r>
  <r>
    <x v="0"/>
    <x v="0"/>
    <x v="0"/>
    <x v="1"/>
    <x v="0"/>
    <x v="1"/>
  </r>
  <r>
    <x v="0"/>
    <x v="0"/>
    <x v="0"/>
    <x v="0"/>
    <x v="0"/>
    <x v="0"/>
  </r>
  <r>
    <x v="0"/>
    <x v="0"/>
    <x v="0"/>
    <x v="0"/>
    <x v="1"/>
    <x v="0"/>
  </r>
  <r>
    <x v="1"/>
    <x v="1"/>
    <x v="1"/>
    <x v="0"/>
    <x v="1"/>
    <x v="0"/>
  </r>
  <r>
    <x v="0"/>
    <x v="2"/>
    <x v="1"/>
    <x v="0"/>
    <x v="1"/>
    <x v="0"/>
  </r>
  <r>
    <x v="0"/>
    <x v="0"/>
    <x v="0"/>
    <x v="0"/>
    <x v="0"/>
    <x v="0"/>
  </r>
  <r>
    <x v="0"/>
    <x v="2"/>
    <x v="0"/>
    <x v="0"/>
    <x v="0"/>
    <x v="1"/>
  </r>
  <r>
    <x v="0"/>
    <x v="0"/>
    <x v="1"/>
    <x v="0"/>
    <x v="1"/>
    <x v="1"/>
  </r>
  <r>
    <x v="0"/>
    <x v="0"/>
    <x v="0"/>
    <x v="0"/>
    <x v="1"/>
    <x v="0"/>
  </r>
  <r>
    <x v="0"/>
    <x v="0"/>
    <x v="0"/>
    <x v="0"/>
    <x v="1"/>
    <x v="0"/>
  </r>
  <r>
    <x v="1"/>
    <x v="1"/>
    <x v="1"/>
    <x v="2"/>
    <x v="0"/>
    <x v="1"/>
  </r>
  <r>
    <x v="1"/>
    <x v="1"/>
    <x v="1"/>
    <x v="0"/>
    <x v="1"/>
    <x v="1"/>
  </r>
  <r>
    <x v="1"/>
    <x v="1"/>
    <x v="0"/>
    <x v="0"/>
    <x v="0"/>
    <x v="1"/>
  </r>
  <r>
    <x v="0"/>
    <x v="0"/>
    <x v="0"/>
    <x v="1"/>
    <x v="0"/>
    <x v="0"/>
  </r>
  <r>
    <x v="0"/>
    <x v="0"/>
    <x v="0"/>
    <x v="0"/>
    <x v="1"/>
    <x v="0"/>
  </r>
  <r>
    <x v="0"/>
    <x v="1"/>
    <x v="0"/>
    <x v="0"/>
    <x v="1"/>
    <x v="1"/>
  </r>
  <r>
    <x v="0"/>
    <x v="0"/>
    <x v="1"/>
    <x v="1"/>
    <x v="2"/>
    <x v="0"/>
  </r>
  <r>
    <x v="1"/>
    <x v="0"/>
    <x v="1"/>
    <x v="0"/>
    <x v="1"/>
    <x v="0"/>
  </r>
  <r>
    <x v="0"/>
    <x v="1"/>
    <x v="0"/>
    <x v="0"/>
    <x v="1"/>
    <x v="1"/>
  </r>
  <r>
    <x v="0"/>
    <x v="0"/>
    <x v="0"/>
    <x v="0"/>
    <x v="1"/>
    <x v="1"/>
  </r>
  <r>
    <x v="0"/>
    <x v="0"/>
    <x v="0"/>
    <x v="0"/>
    <x v="1"/>
    <x v="0"/>
  </r>
  <r>
    <x v="1"/>
    <x v="1"/>
    <x v="1"/>
    <x v="0"/>
    <x v="1"/>
    <x v="1"/>
  </r>
  <r>
    <x v="1"/>
    <x v="0"/>
    <x v="1"/>
    <x v="1"/>
    <x v="1"/>
    <x v="1"/>
  </r>
  <r>
    <x v="0"/>
    <x v="0"/>
    <x v="0"/>
    <x v="0"/>
    <x v="1"/>
    <x v="0"/>
  </r>
  <r>
    <x v="1"/>
    <x v="1"/>
    <x v="1"/>
    <x v="0"/>
    <x v="0"/>
    <x v="0"/>
  </r>
  <r>
    <x v="0"/>
    <x v="2"/>
    <x v="0"/>
    <x v="1"/>
    <x v="1"/>
    <x v="0"/>
  </r>
  <r>
    <x v="0"/>
    <x v="0"/>
    <x v="0"/>
    <x v="1"/>
    <x v="5"/>
    <x v="0"/>
  </r>
  <r>
    <x v="1"/>
    <x v="2"/>
    <x v="1"/>
    <x v="0"/>
    <x v="1"/>
    <x v="0"/>
  </r>
  <r>
    <x v="1"/>
    <x v="2"/>
    <x v="1"/>
    <x v="1"/>
    <x v="1"/>
    <x v="1"/>
  </r>
  <r>
    <x v="1"/>
    <x v="1"/>
    <x v="0"/>
    <x v="0"/>
    <x v="0"/>
    <x v="0"/>
  </r>
  <r>
    <x v="1"/>
    <x v="0"/>
    <x v="0"/>
    <x v="0"/>
    <x v="1"/>
    <x v="0"/>
  </r>
  <r>
    <x v="0"/>
    <x v="0"/>
    <x v="0"/>
    <x v="0"/>
    <x v="4"/>
    <x v="0"/>
  </r>
  <r>
    <x v="1"/>
    <x v="1"/>
    <x v="1"/>
    <x v="0"/>
    <x v="0"/>
    <x v="1"/>
  </r>
  <r>
    <x v="1"/>
    <x v="0"/>
    <x v="1"/>
    <x v="0"/>
    <x v="1"/>
    <x v="0"/>
  </r>
  <r>
    <x v="0"/>
    <x v="0"/>
    <x v="0"/>
    <x v="0"/>
    <x v="1"/>
    <x v="0"/>
  </r>
  <r>
    <x v="0"/>
    <x v="0"/>
    <x v="1"/>
    <x v="0"/>
    <x v="1"/>
    <x v="0"/>
  </r>
  <r>
    <x v="0"/>
    <x v="2"/>
    <x v="0"/>
    <x v="0"/>
    <x v="1"/>
    <x v="0"/>
  </r>
  <r>
    <x v="0"/>
    <x v="2"/>
    <x v="0"/>
    <x v="0"/>
    <x v="1"/>
    <x v="0"/>
  </r>
  <r>
    <x v="1"/>
    <x v="2"/>
    <x v="1"/>
    <x v="0"/>
    <x v="1"/>
    <x v="0"/>
  </r>
  <r>
    <x v="1"/>
    <x v="0"/>
    <x v="0"/>
    <x v="0"/>
    <x v="1"/>
    <x v="0"/>
  </r>
  <r>
    <x v="0"/>
    <x v="0"/>
    <x v="0"/>
    <x v="0"/>
    <x v="1"/>
    <x v="0"/>
  </r>
  <r>
    <x v="0"/>
    <x v="0"/>
    <x v="1"/>
    <x v="0"/>
    <x v="0"/>
    <x v="0"/>
  </r>
  <r>
    <x v="0"/>
    <x v="0"/>
    <x v="0"/>
    <x v="0"/>
    <x v="0"/>
    <x v="0"/>
  </r>
  <r>
    <x v="0"/>
    <x v="0"/>
    <x v="1"/>
    <x v="0"/>
    <x v="1"/>
    <x v="0"/>
  </r>
  <r>
    <x v="0"/>
    <x v="2"/>
    <x v="0"/>
    <x v="0"/>
    <x v="0"/>
    <x v="0"/>
  </r>
  <r>
    <x v="0"/>
    <x v="0"/>
    <x v="0"/>
    <x v="0"/>
    <x v="1"/>
    <x v="0"/>
  </r>
  <r>
    <x v="1"/>
    <x v="2"/>
    <x v="0"/>
    <x v="1"/>
    <x v="0"/>
    <x v="0"/>
  </r>
  <r>
    <x v="0"/>
    <x v="0"/>
    <x v="0"/>
    <x v="0"/>
    <x v="1"/>
    <x v="0"/>
  </r>
  <r>
    <x v="1"/>
    <x v="1"/>
    <x v="1"/>
    <x v="0"/>
    <x v="0"/>
    <x v="2"/>
  </r>
  <r>
    <x v="1"/>
    <x v="0"/>
    <x v="0"/>
    <x v="0"/>
    <x v="1"/>
    <x v="0"/>
  </r>
  <r>
    <x v="1"/>
    <x v="2"/>
    <x v="1"/>
    <x v="0"/>
    <x v="0"/>
    <x v="0"/>
  </r>
  <r>
    <x v="1"/>
    <x v="2"/>
    <x v="1"/>
    <x v="1"/>
    <x v="1"/>
    <x v="0"/>
  </r>
  <r>
    <x v="0"/>
    <x v="2"/>
    <x v="0"/>
    <x v="0"/>
    <x v="1"/>
    <x v="0"/>
  </r>
  <r>
    <x v="0"/>
    <x v="0"/>
    <x v="1"/>
    <x v="1"/>
    <x v="1"/>
    <x v="0"/>
  </r>
  <r>
    <x v="0"/>
    <x v="0"/>
    <x v="0"/>
    <x v="0"/>
    <x v="1"/>
    <x v="2"/>
  </r>
  <r>
    <x v="0"/>
    <x v="0"/>
    <x v="0"/>
    <x v="0"/>
    <x v="1"/>
    <x v="0"/>
  </r>
  <r>
    <x v="0"/>
    <x v="0"/>
    <x v="1"/>
    <x v="0"/>
    <x v="0"/>
    <x v="0"/>
  </r>
  <r>
    <x v="0"/>
    <x v="0"/>
    <x v="0"/>
    <x v="1"/>
    <x v="0"/>
    <x v="0"/>
  </r>
  <r>
    <x v="1"/>
    <x v="2"/>
    <x v="1"/>
    <x v="0"/>
    <x v="0"/>
    <x v="0"/>
  </r>
  <r>
    <x v="1"/>
    <x v="2"/>
    <x v="1"/>
    <x v="0"/>
    <x v="1"/>
    <x v="0"/>
  </r>
  <r>
    <x v="1"/>
    <x v="0"/>
    <x v="0"/>
    <x v="0"/>
    <x v="1"/>
    <x v="0"/>
  </r>
  <r>
    <x v="1"/>
    <x v="1"/>
    <x v="0"/>
    <x v="0"/>
    <x v="1"/>
    <x v="0"/>
  </r>
  <r>
    <x v="1"/>
    <x v="2"/>
    <x v="1"/>
    <x v="0"/>
    <x v="0"/>
    <x v="0"/>
  </r>
  <r>
    <x v="0"/>
    <x v="0"/>
    <x v="0"/>
    <x v="1"/>
    <x v="1"/>
    <x v="0"/>
  </r>
  <r>
    <x v="0"/>
    <x v="1"/>
    <x v="0"/>
    <x v="0"/>
    <x v="0"/>
    <x v="0"/>
  </r>
  <r>
    <x v="1"/>
    <x v="1"/>
    <x v="1"/>
    <x v="1"/>
    <x v="0"/>
    <x v="0"/>
  </r>
  <r>
    <x v="0"/>
    <x v="0"/>
    <x v="1"/>
    <x v="0"/>
    <x v="4"/>
    <x v="0"/>
  </r>
  <r>
    <x v="1"/>
    <x v="2"/>
    <x v="1"/>
    <x v="0"/>
    <x v="4"/>
    <x v="0"/>
  </r>
  <r>
    <x v="0"/>
    <x v="1"/>
    <x v="0"/>
    <x v="2"/>
    <x v="0"/>
    <x v="0"/>
  </r>
  <r>
    <x v="0"/>
    <x v="2"/>
    <x v="0"/>
    <x v="0"/>
    <x v="1"/>
    <x v="0"/>
  </r>
  <r>
    <x v="1"/>
    <x v="2"/>
    <x v="1"/>
    <x v="0"/>
    <x v="0"/>
    <x v="0"/>
  </r>
  <r>
    <x v="0"/>
    <x v="0"/>
    <x v="0"/>
    <x v="0"/>
    <x v="1"/>
    <x v="0"/>
  </r>
  <r>
    <x v="0"/>
    <x v="0"/>
    <x v="0"/>
    <x v="0"/>
    <x v="0"/>
    <x v="0"/>
  </r>
  <r>
    <x v="1"/>
    <x v="2"/>
    <x v="1"/>
    <x v="0"/>
    <x v="1"/>
    <x v="0"/>
  </r>
  <r>
    <x v="1"/>
    <x v="1"/>
    <x v="0"/>
    <x v="1"/>
    <x v="1"/>
    <x v="0"/>
  </r>
  <r>
    <x v="1"/>
    <x v="2"/>
    <x v="1"/>
    <x v="1"/>
    <x v="1"/>
    <x v="0"/>
  </r>
  <r>
    <x v="1"/>
    <x v="1"/>
    <x v="0"/>
    <x v="0"/>
    <x v="1"/>
    <x v="0"/>
  </r>
  <r>
    <x v="1"/>
    <x v="0"/>
    <x v="1"/>
    <x v="1"/>
    <x v="4"/>
    <x v="1"/>
  </r>
  <r>
    <x v="1"/>
    <x v="1"/>
    <x v="0"/>
    <x v="0"/>
    <x v="1"/>
    <x v="0"/>
  </r>
  <r>
    <x v="0"/>
    <x v="2"/>
    <x v="0"/>
    <x v="0"/>
    <x v="0"/>
    <x v="0"/>
  </r>
  <r>
    <x v="0"/>
    <x v="1"/>
    <x v="0"/>
    <x v="0"/>
    <x v="1"/>
    <x v="1"/>
  </r>
  <r>
    <x v="1"/>
    <x v="1"/>
    <x v="0"/>
    <x v="0"/>
    <x v="0"/>
    <x v="1"/>
  </r>
  <r>
    <x v="1"/>
    <x v="0"/>
    <x v="0"/>
    <x v="0"/>
    <x v="1"/>
    <x v="1"/>
  </r>
  <r>
    <x v="0"/>
    <x v="1"/>
    <x v="0"/>
    <x v="2"/>
    <x v="1"/>
    <x v="0"/>
  </r>
  <r>
    <x v="1"/>
    <x v="2"/>
    <x v="1"/>
    <x v="0"/>
    <x v="1"/>
    <x v="0"/>
  </r>
  <r>
    <x v="1"/>
    <x v="1"/>
    <x v="0"/>
    <x v="0"/>
    <x v="1"/>
    <x v="0"/>
  </r>
  <r>
    <x v="0"/>
    <x v="0"/>
    <x v="0"/>
    <x v="0"/>
    <x v="1"/>
    <x v="0"/>
  </r>
  <r>
    <x v="0"/>
    <x v="1"/>
    <x v="0"/>
    <x v="0"/>
    <x v="1"/>
    <x v="0"/>
  </r>
  <r>
    <x v="0"/>
    <x v="2"/>
    <x v="0"/>
    <x v="0"/>
    <x v="1"/>
    <x v="0"/>
  </r>
  <r>
    <x v="0"/>
    <x v="0"/>
    <x v="0"/>
    <x v="0"/>
    <x v="1"/>
    <x v="0"/>
  </r>
  <r>
    <x v="0"/>
    <x v="1"/>
    <x v="0"/>
    <x v="0"/>
    <x v="1"/>
    <x v="0"/>
  </r>
  <r>
    <x v="1"/>
    <x v="0"/>
    <x v="1"/>
    <x v="1"/>
    <x v="4"/>
    <x v="1"/>
  </r>
  <r>
    <x v="0"/>
    <x v="0"/>
    <x v="0"/>
    <x v="0"/>
    <x v="1"/>
    <x v="0"/>
  </r>
  <r>
    <x v="1"/>
    <x v="2"/>
    <x v="1"/>
    <x v="0"/>
    <x v="0"/>
    <x v="0"/>
  </r>
  <r>
    <x v="1"/>
    <x v="2"/>
    <x v="1"/>
    <x v="0"/>
    <x v="1"/>
    <x v="1"/>
  </r>
  <r>
    <x v="0"/>
    <x v="0"/>
    <x v="1"/>
    <x v="0"/>
    <x v="1"/>
    <x v="0"/>
  </r>
  <r>
    <x v="0"/>
    <x v="2"/>
    <x v="0"/>
    <x v="0"/>
    <x v="0"/>
    <x v="0"/>
  </r>
  <r>
    <x v="0"/>
    <x v="0"/>
    <x v="0"/>
    <x v="0"/>
    <x v="0"/>
    <x v="0"/>
  </r>
  <r>
    <x v="0"/>
    <x v="0"/>
    <x v="0"/>
    <x v="0"/>
    <x v="1"/>
    <x v="0"/>
  </r>
  <r>
    <x v="1"/>
    <x v="0"/>
    <x v="1"/>
    <x v="1"/>
    <x v="1"/>
    <x v="0"/>
  </r>
  <r>
    <x v="0"/>
    <x v="0"/>
    <x v="0"/>
    <x v="1"/>
    <x v="5"/>
    <x v="0"/>
  </r>
  <r>
    <x v="0"/>
    <x v="0"/>
    <x v="0"/>
    <x v="0"/>
    <x v="1"/>
    <x v="0"/>
  </r>
  <r>
    <x v="1"/>
    <x v="0"/>
    <x v="1"/>
    <x v="2"/>
    <x v="1"/>
    <x v="0"/>
  </r>
  <r>
    <x v="1"/>
    <x v="1"/>
    <x v="0"/>
    <x v="0"/>
    <x v="0"/>
    <x v="1"/>
  </r>
  <r>
    <x v="1"/>
    <x v="1"/>
    <x v="1"/>
    <x v="0"/>
    <x v="0"/>
    <x v="0"/>
  </r>
  <r>
    <x v="0"/>
    <x v="1"/>
    <x v="0"/>
    <x v="0"/>
    <x v="1"/>
    <x v="1"/>
  </r>
  <r>
    <x v="0"/>
    <x v="0"/>
    <x v="0"/>
    <x v="0"/>
    <x v="1"/>
    <x v="0"/>
  </r>
  <r>
    <x v="1"/>
    <x v="0"/>
    <x v="0"/>
    <x v="1"/>
    <x v="0"/>
    <x v="0"/>
  </r>
  <r>
    <x v="0"/>
    <x v="0"/>
    <x v="0"/>
    <x v="0"/>
    <x v="1"/>
    <x v="0"/>
  </r>
  <r>
    <x v="0"/>
    <x v="1"/>
    <x v="0"/>
    <x v="0"/>
    <x v="1"/>
    <x v="0"/>
  </r>
  <r>
    <x v="0"/>
    <x v="1"/>
    <x v="0"/>
    <x v="2"/>
    <x v="1"/>
    <x v="1"/>
  </r>
  <r>
    <x v="0"/>
    <x v="0"/>
    <x v="0"/>
    <x v="0"/>
    <x v="1"/>
    <x v="0"/>
  </r>
  <r>
    <x v="1"/>
    <x v="1"/>
    <x v="1"/>
    <x v="0"/>
    <x v="0"/>
    <x v="1"/>
  </r>
  <r>
    <x v="0"/>
    <x v="1"/>
    <x v="1"/>
    <x v="0"/>
    <x v="0"/>
    <x v="0"/>
  </r>
  <r>
    <x v="0"/>
    <x v="0"/>
    <x v="0"/>
    <x v="0"/>
    <x v="1"/>
    <x v="0"/>
  </r>
  <r>
    <x v="0"/>
    <x v="0"/>
    <x v="0"/>
    <x v="1"/>
    <x v="1"/>
    <x v="0"/>
  </r>
  <r>
    <x v="0"/>
    <x v="0"/>
    <x v="1"/>
    <x v="0"/>
    <x v="1"/>
    <x v="2"/>
  </r>
  <r>
    <x v="0"/>
    <x v="0"/>
    <x v="1"/>
    <x v="0"/>
    <x v="1"/>
    <x v="0"/>
  </r>
  <r>
    <x v="1"/>
    <x v="1"/>
    <x v="1"/>
    <x v="1"/>
    <x v="1"/>
    <x v="0"/>
  </r>
  <r>
    <x v="0"/>
    <x v="1"/>
    <x v="0"/>
    <x v="1"/>
    <x v="0"/>
    <x v="1"/>
  </r>
  <r>
    <x v="1"/>
    <x v="2"/>
    <x v="1"/>
    <x v="0"/>
    <x v="1"/>
    <x v="0"/>
  </r>
  <r>
    <x v="0"/>
    <x v="0"/>
    <x v="0"/>
    <x v="0"/>
    <x v="1"/>
    <x v="0"/>
  </r>
  <r>
    <x v="1"/>
    <x v="0"/>
    <x v="0"/>
    <x v="0"/>
    <x v="1"/>
    <x v="0"/>
  </r>
  <r>
    <x v="1"/>
    <x v="0"/>
    <x v="0"/>
    <x v="0"/>
    <x v="1"/>
    <x v="2"/>
  </r>
  <r>
    <x v="1"/>
    <x v="1"/>
    <x v="0"/>
    <x v="0"/>
    <x v="1"/>
    <x v="0"/>
  </r>
  <r>
    <x v="1"/>
    <x v="1"/>
    <x v="1"/>
    <x v="0"/>
    <x v="0"/>
    <x v="1"/>
  </r>
  <r>
    <x v="0"/>
    <x v="0"/>
    <x v="0"/>
    <x v="0"/>
    <x v="1"/>
    <x v="0"/>
  </r>
  <r>
    <x v="0"/>
    <x v="1"/>
    <x v="0"/>
    <x v="0"/>
    <x v="1"/>
    <x v="0"/>
  </r>
  <r>
    <x v="1"/>
    <x v="2"/>
    <x v="1"/>
    <x v="0"/>
    <x v="1"/>
    <x v="0"/>
  </r>
  <r>
    <x v="1"/>
    <x v="2"/>
    <x v="1"/>
    <x v="0"/>
    <x v="0"/>
    <x v="0"/>
  </r>
  <r>
    <x v="0"/>
    <x v="0"/>
    <x v="0"/>
    <x v="0"/>
    <x v="1"/>
    <x v="0"/>
  </r>
  <r>
    <x v="1"/>
    <x v="1"/>
    <x v="1"/>
    <x v="0"/>
    <x v="1"/>
    <x v="0"/>
  </r>
  <r>
    <x v="0"/>
    <x v="0"/>
    <x v="0"/>
    <x v="0"/>
    <x v="1"/>
    <x v="0"/>
  </r>
  <r>
    <x v="1"/>
    <x v="1"/>
    <x v="1"/>
    <x v="0"/>
    <x v="1"/>
    <x v="1"/>
  </r>
  <r>
    <x v="0"/>
    <x v="0"/>
    <x v="0"/>
    <x v="0"/>
    <x v="1"/>
    <x v="2"/>
  </r>
  <r>
    <x v="1"/>
    <x v="2"/>
    <x v="1"/>
    <x v="0"/>
    <x v="1"/>
    <x v="0"/>
  </r>
  <r>
    <x v="0"/>
    <x v="0"/>
    <x v="0"/>
    <x v="0"/>
    <x v="1"/>
    <x v="0"/>
  </r>
  <r>
    <x v="0"/>
    <x v="2"/>
    <x v="0"/>
    <x v="0"/>
    <x v="4"/>
    <x v="0"/>
  </r>
  <r>
    <x v="1"/>
    <x v="2"/>
    <x v="1"/>
    <x v="1"/>
    <x v="0"/>
    <x v="0"/>
  </r>
  <r>
    <x v="0"/>
    <x v="0"/>
    <x v="0"/>
    <x v="1"/>
    <x v="0"/>
    <x v="1"/>
  </r>
  <r>
    <x v="0"/>
    <x v="0"/>
    <x v="1"/>
    <x v="0"/>
    <x v="1"/>
    <x v="0"/>
  </r>
  <r>
    <x v="1"/>
    <x v="2"/>
    <x v="1"/>
    <x v="1"/>
    <x v="1"/>
    <x v="0"/>
  </r>
  <r>
    <x v="0"/>
    <x v="1"/>
    <x v="0"/>
    <x v="0"/>
    <x v="1"/>
    <x v="0"/>
  </r>
  <r>
    <x v="1"/>
    <x v="1"/>
    <x v="1"/>
    <x v="0"/>
    <x v="1"/>
    <x v="1"/>
  </r>
  <r>
    <x v="1"/>
    <x v="1"/>
    <x v="1"/>
    <x v="0"/>
    <x v="1"/>
    <x v="1"/>
  </r>
  <r>
    <x v="1"/>
    <x v="1"/>
    <x v="1"/>
    <x v="0"/>
    <x v="1"/>
    <x v="0"/>
  </r>
  <r>
    <x v="0"/>
    <x v="0"/>
    <x v="1"/>
    <x v="1"/>
    <x v="3"/>
    <x v="0"/>
  </r>
  <r>
    <x v="0"/>
    <x v="0"/>
    <x v="1"/>
    <x v="1"/>
    <x v="3"/>
    <x v="0"/>
  </r>
  <r>
    <x v="1"/>
    <x v="2"/>
    <x v="0"/>
    <x v="0"/>
    <x v="0"/>
    <x v="0"/>
  </r>
  <r>
    <x v="0"/>
    <x v="1"/>
    <x v="0"/>
    <x v="0"/>
    <x v="0"/>
    <x v="1"/>
  </r>
  <r>
    <x v="0"/>
    <x v="1"/>
    <x v="0"/>
    <x v="2"/>
    <x v="1"/>
    <x v="0"/>
  </r>
  <r>
    <x v="1"/>
    <x v="2"/>
    <x v="1"/>
    <x v="0"/>
    <x v="0"/>
    <x v="0"/>
  </r>
  <r>
    <x v="0"/>
    <x v="0"/>
    <x v="0"/>
    <x v="0"/>
    <x v="0"/>
    <x v="0"/>
  </r>
  <r>
    <x v="1"/>
    <x v="2"/>
    <x v="0"/>
    <x v="1"/>
    <x v="0"/>
    <x v="0"/>
  </r>
  <r>
    <x v="1"/>
    <x v="1"/>
    <x v="0"/>
    <x v="1"/>
    <x v="1"/>
    <x v="1"/>
  </r>
  <r>
    <x v="0"/>
    <x v="2"/>
    <x v="0"/>
    <x v="0"/>
    <x v="1"/>
    <x v="0"/>
  </r>
  <r>
    <x v="1"/>
    <x v="0"/>
    <x v="0"/>
    <x v="0"/>
    <x v="1"/>
    <x v="1"/>
  </r>
  <r>
    <x v="1"/>
    <x v="0"/>
    <x v="1"/>
    <x v="0"/>
    <x v="1"/>
    <x v="0"/>
  </r>
  <r>
    <x v="0"/>
    <x v="1"/>
    <x v="0"/>
    <x v="2"/>
    <x v="1"/>
    <x v="0"/>
  </r>
  <r>
    <x v="1"/>
    <x v="1"/>
    <x v="1"/>
    <x v="0"/>
    <x v="0"/>
    <x v="1"/>
  </r>
  <r>
    <x v="1"/>
    <x v="1"/>
    <x v="1"/>
    <x v="0"/>
    <x v="0"/>
    <x v="0"/>
  </r>
  <r>
    <x v="1"/>
    <x v="0"/>
    <x v="1"/>
    <x v="0"/>
    <x v="0"/>
    <x v="0"/>
  </r>
  <r>
    <x v="0"/>
    <x v="0"/>
    <x v="0"/>
    <x v="0"/>
    <x v="1"/>
    <x v="0"/>
  </r>
  <r>
    <x v="0"/>
    <x v="2"/>
    <x v="0"/>
    <x v="0"/>
    <x v="1"/>
    <x v="0"/>
  </r>
  <r>
    <x v="0"/>
    <x v="0"/>
    <x v="0"/>
    <x v="0"/>
    <x v="4"/>
    <x v="0"/>
  </r>
  <r>
    <x v="0"/>
    <x v="0"/>
    <x v="0"/>
    <x v="0"/>
    <x v="1"/>
    <x v="0"/>
  </r>
  <r>
    <x v="0"/>
    <x v="0"/>
    <x v="1"/>
    <x v="0"/>
    <x v="1"/>
    <x v="0"/>
  </r>
  <r>
    <x v="1"/>
    <x v="0"/>
    <x v="0"/>
    <x v="0"/>
    <x v="1"/>
    <x v="0"/>
  </r>
  <r>
    <x v="1"/>
    <x v="2"/>
    <x v="0"/>
    <x v="2"/>
    <x v="1"/>
    <x v="0"/>
  </r>
  <r>
    <x v="1"/>
    <x v="1"/>
    <x v="1"/>
    <x v="0"/>
    <x v="4"/>
    <x v="0"/>
  </r>
  <r>
    <x v="1"/>
    <x v="1"/>
    <x v="0"/>
    <x v="0"/>
    <x v="1"/>
    <x v="0"/>
  </r>
  <r>
    <x v="0"/>
    <x v="0"/>
    <x v="0"/>
    <x v="1"/>
    <x v="1"/>
    <x v="0"/>
  </r>
  <r>
    <x v="0"/>
    <x v="0"/>
    <x v="0"/>
    <x v="0"/>
    <x v="1"/>
    <x v="0"/>
  </r>
  <r>
    <x v="1"/>
    <x v="2"/>
    <x v="1"/>
    <x v="0"/>
    <x v="1"/>
    <x v="0"/>
  </r>
  <r>
    <x v="1"/>
    <x v="1"/>
    <x v="1"/>
    <x v="0"/>
    <x v="0"/>
    <x v="0"/>
  </r>
  <r>
    <x v="1"/>
    <x v="0"/>
    <x v="0"/>
    <x v="0"/>
    <x v="1"/>
    <x v="0"/>
  </r>
  <r>
    <x v="1"/>
    <x v="2"/>
    <x v="1"/>
    <x v="0"/>
    <x v="0"/>
    <x v="0"/>
  </r>
  <r>
    <x v="1"/>
    <x v="1"/>
    <x v="1"/>
    <x v="0"/>
    <x v="0"/>
    <x v="1"/>
  </r>
  <r>
    <x v="0"/>
    <x v="2"/>
    <x v="0"/>
    <x v="0"/>
    <x v="1"/>
    <x v="0"/>
  </r>
  <r>
    <x v="0"/>
    <x v="1"/>
    <x v="0"/>
    <x v="0"/>
    <x v="1"/>
    <x v="1"/>
  </r>
  <r>
    <x v="1"/>
    <x v="1"/>
    <x v="1"/>
    <x v="1"/>
    <x v="1"/>
    <x v="0"/>
  </r>
  <r>
    <x v="0"/>
    <x v="2"/>
    <x v="0"/>
    <x v="0"/>
    <x v="1"/>
    <x v="0"/>
  </r>
  <r>
    <x v="1"/>
    <x v="1"/>
    <x v="0"/>
    <x v="2"/>
    <x v="0"/>
    <x v="1"/>
  </r>
  <r>
    <x v="0"/>
    <x v="0"/>
    <x v="0"/>
    <x v="0"/>
    <x v="1"/>
    <x v="0"/>
  </r>
  <r>
    <x v="0"/>
    <x v="0"/>
    <x v="0"/>
    <x v="0"/>
    <x v="1"/>
    <x v="0"/>
  </r>
  <r>
    <x v="1"/>
    <x v="1"/>
    <x v="1"/>
    <x v="0"/>
    <x v="0"/>
    <x v="1"/>
  </r>
  <r>
    <x v="0"/>
    <x v="0"/>
    <x v="0"/>
    <x v="0"/>
    <x v="1"/>
    <x v="0"/>
  </r>
  <r>
    <x v="0"/>
    <x v="2"/>
    <x v="0"/>
    <x v="0"/>
    <x v="0"/>
    <x v="0"/>
  </r>
  <r>
    <x v="0"/>
    <x v="0"/>
    <x v="0"/>
    <x v="0"/>
    <x v="0"/>
    <x v="0"/>
  </r>
  <r>
    <x v="0"/>
    <x v="0"/>
    <x v="0"/>
    <x v="0"/>
    <x v="1"/>
    <x v="0"/>
  </r>
  <r>
    <x v="1"/>
    <x v="1"/>
    <x v="0"/>
    <x v="0"/>
    <x v="0"/>
    <x v="1"/>
  </r>
  <r>
    <x v="1"/>
    <x v="2"/>
    <x v="1"/>
    <x v="0"/>
    <x v="4"/>
    <x v="0"/>
  </r>
  <r>
    <x v="0"/>
    <x v="0"/>
    <x v="0"/>
    <x v="0"/>
    <x v="1"/>
    <x v="0"/>
  </r>
  <r>
    <x v="1"/>
    <x v="1"/>
    <x v="0"/>
    <x v="0"/>
    <x v="1"/>
    <x v="1"/>
  </r>
  <r>
    <x v="0"/>
    <x v="0"/>
    <x v="0"/>
    <x v="0"/>
    <x v="0"/>
    <x v="0"/>
  </r>
  <r>
    <x v="0"/>
    <x v="0"/>
    <x v="0"/>
    <x v="0"/>
    <x v="1"/>
    <x v="0"/>
  </r>
  <r>
    <x v="1"/>
    <x v="1"/>
    <x v="0"/>
    <x v="0"/>
    <x v="1"/>
    <x v="0"/>
  </r>
  <r>
    <x v="1"/>
    <x v="2"/>
    <x v="1"/>
    <x v="0"/>
    <x v="0"/>
    <x v="1"/>
  </r>
  <r>
    <x v="1"/>
    <x v="1"/>
    <x v="1"/>
    <x v="0"/>
    <x v="1"/>
    <x v="0"/>
  </r>
  <r>
    <x v="0"/>
    <x v="0"/>
    <x v="1"/>
    <x v="0"/>
    <x v="0"/>
    <x v="0"/>
  </r>
  <r>
    <x v="0"/>
    <x v="0"/>
    <x v="0"/>
    <x v="0"/>
    <x v="1"/>
    <x v="0"/>
  </r>
  <r>
    <x v="1"/>
    <x v="2"/>
    <x v="1"/>
    <x v="0"/>
    <x v="0"/>
    <x v="0"/>
  </r>
  <r>
    <x v="0"/>
    <x v="0"/>
    <x v="0"/>
    <x v="0"/>
    <x v="0"/>
    <x v="0"/>
  </r>
  <r>
    <x v="0"/>
    <x v="0"/>
    <x v="1"/>
    <x v="0"/>
    <x v="0"/>
    <x v="0"/>
  </r>
  <r>
    <x v="1"/>
    <x v="2"/>
    <x v="1"/>
    <x v="1"/>
    <x v="4"/>
    <x v="0"/>
  </r>
  <r>
    <x v="0"/>
    <x v="2"/>
    <x v="0"/>
    <x v="0"/>
    <x v="1"/>
    <x v="0"/>
  </r>
  <r>
    <x v="0"/>
    <x v="0"/>
    <x v="0"/>
    <x v="0"/>
    <x v="0"/>
    <x v="1"/>
  </r>
  <r>
    <x v="1"/>
    <x v="1"/>
    <x v="0"/>
    <x v="0"/>
    <x v="0"/>
    <x v="0"/>
  </r>
  <r>
    <x v="1"/>
    <x v="0"/>
    <x v="0"/>
    <x v="0"/>
    <x v="0"/>
    <x v="1"/>
  </r>
  <r>
    <x v="0"/>
    <x v="0"/>
    <x v="0"/>
    <x v="0"/>
    <x v="1"/>
    <x v="0"/>
  </r>
  <r>
    <x v="0"/>
    <x v="0"/>
    <x v="0"/>
    <x v="0"/>
    <x v="1"/>
    <x v="0"/>
  </r>
  <r>
    <x v="0"/>
    <x v="1"/>
    <x v="0"/>
    <x v="2"/>
    <x v="1"/>
    <x v="0"/>
  </r>
  <r>
    <x v="0"/>
    <x v="2"/>
    <x v="0"/>
    <x v="0"/>
    <x v="1"/>
    <x v="2"/>
  </r>
  <r>
    <x v="1"/>
    <x v="1"/>
    <x v="1"/>
    <x v="0"/>
    <x v="1"/>
    <x v="0"/>
  </r>
  <r>
    <x v="0"/>
    <x v="0"/>
    <x v="0"/>
    <x v="0"/>
    <x v="1"/>
    <x v="0"/>
  </r>
  <r>
    <x v="1"/>
    <x v="1"/>
    <x v="0"/>
    <x v="2"/>
    <x v="1"/>
    <x v="0"/>
  </r>
  <r>
    <x v="0"/>
    <x v="0"/>
    <x v="0"/>
    <x v="0"/>
    <x v="1"/>
    <x v="0"/>
  </r>
  <r>
    <x v="1"/>
    <x v="1"/>
    <x v="0"/>
    <x v="0"/>
    <x v="1"/>
    <x v="1"/>
  </r>
  <r>
    <x v="0"/>
    <x v="0"/>
    <x v="1"/>
    <x v="1"/>
    <x v="2"/>
    <x v="0"/>
  </r>
  <r>
    <x v="1"/>
    <x v="2"/>
    <x v="1"/>
    <x v="0"/>
    <x v="1"/>
    <x v="0"/>
  </r>
  <r>
    <x v="0"/>
    <x v="0"/>
    <x v="0"/>
    <x v="0"/>
    <x v="1"/>
    <x v="0"/>
  </r>
  <r>
    <x v="0"/>
    <x v="2"/>
    <x v="0"/>
    <x v="0"/>
    <x v="0"/>
    <x v="0"/>
  </r>
  <r>
    <x v="0"/>
    <x v="0"/>
    <x v="1"/>
    <x v="0"/>
    <x v="1"/>
    <x v="0"/>
  </r>
  <r>
    <x v="0"/>
    <x v="0"/>
    <x v="0"/>
    <x v="0"/>
    <x v="1"/>
    <x v="0"/>
  </r>
  <r>
    <x v="1"/>
    <x v="1"/>
    <x v="1"/>
    <x v="0"/>
    <x v="1"/>
    <x v="1"/>
  </r>
  <r>
    <x v="0"/>
    <x v="0"/>
    <x v="1"/>
    <x v="1"/>
    <x v="2"/>
    <x v="0"/>
  </r>
  <r>
    <x v="1"/>
    <x v="0"/>
    <x v="1"/>
    <x v="1"/>
    <x v="4"/>
    <x v="1"/>
  </r>
  <r>
    <x v="1"/>
    <x v="1"/>
    <x v="0"/>
    <x v="0"/>
    <x v="0"/>
    <x v="1"/>
  </r>
  <r>
    <x v="0"/>
    <x v="0"/>
    <x v="0"/>
    <x v="0"/>
    <x v="1"/>
    <x v="0"/>
  </r>
  <r>
    <x v="1"/>
    <x v="1"/>
    <x v="0"/>
    <x v="0"/>
    <x v="1"/>
    <x v="1"/>
  </r>
  <r>
    <x v="1"/>
    <x v="0"/>
    <x v="1"/>
    <x v="0"/>
    <x v="1"/>
    <x v="0"/>
  </r>
  <r>
    <x v="1"/>
    <x v="2"/>
    <x v="1"/>
    <x v="1"/>
    <x v="1"/>
    <x v="0"/>
  </r>
  <r>
    <x v="0"/>
    <x v="0"/>
    <x v="0"/>
    <x v="0"/>
    <x v="1"/>
    <x v="0"/>
  </r>
  <r>
    <x v="0"/>
    <x v="0"/>
    <x v="1"/>
    <x v="1"/>
    <x v="1"/>
    <x v="2"/>
  </r>
  <r>
    <x v="0"/>
    <x v="2"/>
    <x v="0"/>
    <x v="0"/>
    <x v="4"/>
    <x v="0"/>
  </r>
  <r>
    <x v="0"/>
    <x v="0"/>
    <x v="1"/>
    <x v="0"/>
    <x v="0"/>
    <x v="2"/>
  </r>
  <r>
    <x v="0"/>
    <x v="2"/>
    <x v="0"/>
    <x v="0"/>
    <x v="1"/>
    <x v="0"/>
  </r>
  <r>
    <x v="0"/>
    <x v="1"/>
    <x v="0"/>
    <x v="0"/>
    <x v="1"/>
    <x v="1"/>
  </r>
  <r>
    <x v="1"/>
    <x v="1"/>
    <x v="0"/>
    <x v="0"/>
    <x v="4"/>
    <x v="0"/>
  </r>
  <r>
    <x v="0"/>
    <x v="0"/>
    <x v="0"/>
    <x v="0"/>
    <x v="1"/>
    <x v="1"/>
  </r>
  <r>
    <x v="0"/>
    <x v="1"/>
    <x v="0"/>
    <x v="0"/>
    <x v="1"/>
    <x v="0"/>
  </r>
  <r>
    <x v="0"/>
    <x v="0"/>
    <x v="0"/>
    <x v="0"/>
    <x v="1"/>
    <x v="0"/>
  </r>
  <r>
    <x v="1"/>
    <x v="0"/>
    <x v="0"/>
    <x v="0"/>
    <x v="0"/>
    <x v="0"/>
  </r>
  <r>
    <x v="0"/>
    <x v="2"/>
    <x v="0"/>
    <x v="0"/>
    <x v="4"/>
    <x v="0"/>
  </r>
  <r>
    <x v="0"/>
    <x v="2"/>
    <x v="0"/>
    <x v="0"/>
    <x v="1"/>
    <x v="0"/>
  </r>
  <r>
    <x v="0"/>
    <x v="0"/>
    <x v="0"/>
    <x v="0"/>
    <x v="1"/>
    <x v="0"/>
  </r>
  <r>
    <x v="1"/>
    <x v="2"/>
    <x v="1"/>
    <x v="0"/>
    <x v="0"/>
    <x v="0"/>
  </r>
  <r>
    <x v="0"/>
    <x v="1"/>
    <x v="0"/>
    <x v="0"/>
    <x v="0"/>
    <x v="0"/>
  </r>
  <r>
    <x v="0"/>
    <x v="2"/>
    <x v="0"/>
    <x v="2"/>
    <x v="1"/>
    <x v="0"/>
  </r>
  <r>
    <x v="1"/>
    <x v="2"/>
    <x v="0"/>
    <x v="0"/>
    <x v="1"/>
    <x v="0"/>
  </r>
  <r>
    <x v="0"/>
    <x v="0"/>
    <x v="0"/>
    <x v="1"/>
    <x v="1"/>
    <x v="0"/>
  </r>
  <r>
    <x v="0"/>
    <x v="0"/>
    <x v="0"/>
    <x v="0"/>
    <x v="1"/>
    <x v="0"/>
  </r>
  <r>
    <x v="1"/>
    <x v="0"/>
    <x v="1"/>
    <x v="1"/>
    <x v="1"/>
    <x v="0"/>
  </r>
  <r>
    <x v="0"/>
    <x v="0"/>
    <x v="1"/>
    <x v="0"/>
    <x v="0"/>
    <x v="0"/>
  </r>
  <r>
    <x v="1"/>
    <x v="1"/>
    <x v="0"/>
    <x v="0"/>
    <x v="1"/>
    <x v="1"/>
  </r>
  <r>
    <x v="1"/>
    <x v="1"/>
    <x v="0"/>
    <x v="0"/>
    <x v="1"/>
    <x v="1"/>
  </r>
  <r>
    <x v="0"/>
    <x v="0"/>
    <x v="0"/>
    <x v="0"/>
    <x v="1"/>
    <x v="0"/>
  </r>
  <r>
    <x v="0"/>
    <x v="0"/>
    <x v="0"/>
    <x v="1"/>
    <x v="5"/>
    <x v="0"/>
  </r>
  <r>
    <x v="0"/>
    <x v="2"/>
    <x v="0"/>
    <x v="2"/>
    <x v="0"/>
    <x v="0"/>
  </r>
  <r>
    <x v="0"/>
    <x v="2"/>
    <x v="0"/>
    <x v="0"/>
    <x v="0"/>
    <x v="1"/>
  </r>
  <r>
    <x v="0"/>
    <x v="0"/>
    <x v="0"/>
    <x v="1"/>
    <x v="3"/>
    <x v="0"/>
  </r>
  <r>
    <x v="0"/>
    <x v="0"/>
    <x v="0"/>
    <x v="0"/>
    <x v="1"/>
    <x v="0"/>
  </r>
  <r>
    <x v="0"/>
    <x v="0"/>
    <x v="0"/>
    <x v="1"/>
    <x v="1"/>
    <x v="0"/>
  </r>
  <r>
    <x v="1"/>
    <x v="1"/>
    <x v="1"/>
    <x v="1"/>
    <x v="1"/>
    <x v="0"/>
  </r>
  <r>
    <x v="1"/>
    <x v="1"/>
    <x v="0"/>
    <x v="0"/>
    <x v="0"/>
    <x v="0"/>
  </r>
  <r>
    <x v="1"/>
    <x v="0"/>
    <x v="1"/>
    <x v="1"/>
    <x v="1"/>
    <x v="1"/>
  </r>
  <r>
    <x v="0"/>
    <x v="0"/>
    <x v="0"/>
    <x v="0"/>
    <x v="1"/>
    <x v="1"/>
  </r>
  <r>
    <x v="0"/>
    <x v="1"/>
    <x v="0"/>
    <x v="2"/>
    <x v="1"/>
    <x v="0"/>
  </r>
  <r>
    <x v="0"/>
    <x v="2"/>
    <x v="0"/>
    <x v="0"/>
    <x v="1"/>
    <x v="0"/>
  </r>
  <r>
    <x v="0"/>
    <x v="0"/>
    <x v="0"/>
    <x v="0"/>
    <x v="1"/>
    <x v="0"/>
  </r>
  <r>
    <x v="0"/>
    <x v="1"/>
    <x v="0"/>
    <x v="0"/>
    <x v="0"/>
    <x v="1"/>
  </r>
  <r>
    <x v="0"/>
    <x v="0"/>
    <x v="0"/>
    <x v="0"/>
    <x v="1"/>
    <x v="0"/>
  </r>
  <r>
    <x v="1"/>
    <x v="1"/>
    <x v="1"/>
    <x v="1"/>
    <x v="0"/>
    <x v="1"/>
  </r>
  <r>
    <x v="1"/>
    <x v="1"/>
    <x v="0"/>
    <x v="0"/>
    <x v="1"/>
    <x v="0"/>
  </r>
  <r>
    <x v="0"/>
    <x v="0"/>
    <x v="1"/>
    <x v="1"/>
    <x v="1"/>
    <x v="1"/>
  </r>
  <r>
    <x v="0"/>
    <x v="0"/>
    <x v="0"/>
    <x v="0"/>
    <x v="1"/>
    <x v="2"/>
  </r>
  <r>
    <x v="0"/>
    <x v="0"/>
    <x v="0"/>
    <x v="0"/>
    <x v="0"/>
    <x v="0"/>
  </r>
  <r>
    <x v="0"/>
    <x v="2"/>
    <x v="0"/>
    <x v="0"/>
    <x v="1"/>
    <x v="0"/>
  </r>
  <r>
    <x v="1"/>
    <x v="2"/>
    <x v="1"/>
    <x v="0"/>
    <x v="1"/>
    <x v="0"/>
  </r>
  <r>
    <x v="1"/>
    <x v="1"/>
    <x v="0"/>
    <x v="0"/>
    <x v="1"/>
    <x v="0"/>
  </r>
  <r>
    <x v="1"/>
    <x v="1"/>
    <x v="1"/>
    <x v="0"/>
    <x v="1"/>
    <x v="0"/>
  </r>
  <r>
    <x v="1"/>
    <x v="1"/>
    <x v="1"/>
    <x v="0"/>
    <x v="1"/>
    <x v="1"/>
  </r>
  <r>
    <x v="1"/>
    <x v="1"/>
    <x v="0"/>
    <x v="0"/>
    <x v="0"/>
    <x v="0"/>
  </r>
  <r>
    <x v="0"/>
    <x v="0"/>
    <x v="0"/>
    <x v="0"/>
    <x v="1"/>
    <x v="0"/>
  </r>
  <r>
    <x v="0"/>
    <x v="2"/>
    <x v="0"/>
    <x v="0"/>
    <x v="1"/>
    <x v="0"/>
  </r>
  <r>
    <x v="0"/>
    <x v="0"/>
    <x v="0"/>
    <x v="0"/>
    <x v="1"/>
    <x v="0"/>
  </r>
  <r>
    <x v="1"/>
    <x v="1"/>
    <x v="1"/>
    <x v="0"/>
    <x v="1"/>
    <x v="1"/>
  </r>
  <r>
    <x v="1"/>
    <x v="2"/>
    <x v="1"/>
    <x v="0"/>
    <x v="1"/>
    <x v="0"/>
  </r>
  <r>
    <x v="0"/>
    <x v="0"/>
    <x v="0"/>
    <x v="0"/>
    <x v="1"/>
    <x v="0"/>
  </r>
  <r>
    <x v="1"/>
    <x v="2"/>
    <x v="1"/>
    <x v="1"/>
    <x v="1"/>
    <x v="0"/>
  </r>
  <r>
    <x v="0"/>
    <x v="0"/>
    <x v="0"/>
    <x v="1"/>
    <x v="0"/>
    <x v="0"/>
  </r>
  <r>
    <x v="0"/>
    <x v="2"/>
    <x v="0"/>
    <x v="0"/>
    <x v="1"/>
    <x v="0"/>
  </r>
  <r>
    <x v="0"/>
    <x v="2"/>
    <x v="0"/>
    <x v="0"/>
    <x v="1"/>
    <x v="0"/>
  </r>
  <r>
    <x v="1"/>
    <x v="1"/>
    <x v="0"/>
    <x v="0"/>
    <x v="0"/>
    <x v="0"/>
  </r>
  <r>
    <x v="0"/>
    <x v="0"/>
    <x v="0"/>
    <x v="0"/>
    <x v="1"/>
    <x v="0"/>
  </r>
  <r>
    <x v="1"/>
    <x v="2"/>
    <x v="1"/>
    <x v="0"/>
    <x v="2"/>
    <x v="0"/>
  </r>
  <r>
    <x v="0"/>
    <x v="2"/>
    <x v="0"/>
    <x v="0"/>
    <x v="0"/>
    <x v="0"/>
  </r>
  <r>
    <x v="0"/>
    <x v="0"/>
    <x v="1"/>
    <x v="0"/>
    <x v="0"/>
    <x v="0"/>
  </r>
  <r>
    <x v="1"/>
    <x v="1"/>
    <x v="1"/>
    <x v="0"/>
    <x v="1"/>
    <x v="0"/>
  </r>
  <r>
    <x v="0"/>
    <x v="0"/>
    <x v="0"/>
    <x v="1"/>
    <x v="1"/>
    <x v="1"/>
  </r>
  <r>
    <x v="0"/>
    <x v="2"/>
    <x v="0"/>
    <x v="0"/>
    <x v="1"/>
    <x v="0"/>
  </r>
  <r>
    <x v="0"/>
    <x v="2"/>
    <x v="0"/>
    <x v="0"/>
    <x v="1"/>
    <x v="0"/>
  </r>
  <r>
    <x v="0"/>
    <x v="0"/>
    <x v="0"/>
    <x v="0"/>
    <x v="1"/>
    <x v="0"/>
  </r>
  <r>
    <x v="0"/>
    <x v="0"/>
    <x v="1"/>
    <x v="0"/>
    <x v="0"/>
    <x v="0"/>
  </r>
  <r>
    <x v="1"/>
    <x v="1"/>
    <x v="0"/>
    <x v="0"/>
    <x v="1"/>
    <x v="1"/>
  </r>
  <r>
    <x v="0"/>
    <x v="1"/>
    <x v="0"/>
    <x v="0"/>
    <x v="0"/>
    <x v="0"/>
  </r>
  <r>
    <x v="1"/>
    <x v="1"/>
    <x v="1"/>
    <x v="0"/>
    <x v="4"/>
    <x v="1"/>
  </r>
  <r>
    <x v="0"/>
    <x v="0"/>
    <x v="0"/>
    <x v="0"/>
    <x v="0"/>
    <x v="0"/>
  </r>
  <r>
    <x v="1"/>
    <x v="0"/>
    <x v="0"/>
    <x v="0"/>
    <x v="1"/>
    <x v="0"/>
  </r>
  <r>
    <x v="0"/>
    <x v="1"/>
    <x v="0"/>
    <x v="2"/>
    <x v="0"/>
    <x v="0"/>
  </r>
  <r>
    <x v="0"/>
    <x v="0"/>
    <x v="0"/>
    <x v="1"/>
    <x v="0"/>
    <x v="0"/>
  </r>
  <r>
    <x v="1"/>
    <x v="2"/>
    <x v="1"/>
    <x v="0"/>
    <x v="1"/>
    <x v="0"/>
  </r>
  <r>
    <x v="0"/>
    <x v="1"/>
    <x v="0"/>
    <x v="0"/>
    <x v="0"/>
    <x v="0"/>
  </r>
  <r>
    <x v="0"/>
    <x v="0"/>
    <x v="0"/>
    <x v="0"/>
    <x v="1"/>
    <x v="2"/>
  </r>
  <r>
    <x v="1"/>
    <x v="2"/>
    <x v="1"/>
    <x v="1"/>
    <x v="0"/>
    <x v="0"/>
  </r>
  <r>
    <x v="1"/>
    <x v="0"/>
    <x v="0"/>
    <x v="1"/>
    <x v="1"/>
    <x v="0"/>
  </r>
  <r>
    <x v="0"/>
    <x v="0"/>
    <x v="0"/>
    <x v="0"/>
    <x v="1"/>
    <x v="0"/>
  </r>
  <r>
    <x v="0"/>
    <x v="0"/>
    <x v="0"/>
    <x v="0"/>
    <x v="1"/>
    <x v="0"/>
  </r>
  <r>
    <x v="1"/>
    <x v="2"/>
    <x v="1"/>
    <x v="0"/>
    <x v="0"/>
    <x v="0"/>
  </r>
  <r>
    <x v="1"/>
    <x v="2"/>
    <x v="0"/>
    <x v="1"/>
    <x v="0"/>
    <x v="0"/>
  </r>
  <r>
    <x v="0"/>
    <x v="0"/>
    <x v="0"/>
    <x v="0"/>
    <x v="1"/>
    <x v="0"/>
  </r>
  <r>
    <x v="0"/>
    <x v="2"/>
    <x v="0"/>
    <x v="1"/>
    <x v="1"/>
    <x v="0"/>
  </r>
  <r>
    <x v="0"/>
    <x v="0"/>
    <x v="0"/>
    <x v="0"/>
    <x v="1"/>
    <x v="0"/>
  </r>
  <r>
    <x v="1"/>
    <x v="1"/>
    <x v="1"/>
    <x v="0"/>
    <x v="1"/>
    <x v="0"/>
  </r>
  <r>
    <x v="0"/>
    <x v="0"/>
    <x v="0"/>
    <x v="0"/>
    <x v="1"/>
    <x v="0"/>
  </r>
  <r>
    <x v="1"/>
    <x v="0"/>
    <x v="0"/>
    <x v="0"/>
    <x v="1"/>
    <x v="1"/>
  </r>
  <r>
    <x v="1"/>
    <x v="1"/>
    <x v="1"/>
    <x v="0"/>
    <x v="0"/>
    <x v="0"/>
  </r>
  <r>
    <x v="0"/>
    <x v="0"/>
    <x v="0"/>
    <x v="1"/>
    <x v="1"/>
    <x v="0"/>
  </r>
  <r>
    <x v="1"/>
    <x v="1"/>
    <x v="1"/>
    <x v="0"/>
    <x v="0"/>
    <x v="0"/>
  </r>
  <r>
    <x v="0"/>
    <x v="0"/>
    <x v="1"/>
    <x v="0"/>
    <x v="1"/>
    <x v="2"/>
  </r>
  <r>
    <x v="0"/>
    <x v="0"/>
    <x v="0"/>
    <x v="0"/>
    <x v="1"/>
    <x v="0"/>
  </r>
  <r>
    <x v="0"/>
    <x v="0"/>
    <x v="0"/>
    <x v="0"/>
    <x v="1"/>
    <x v="0"/>
  </r>
  <r>
    <x v="0"/>
    <x v="0"/>
    <x v="0"/>
    <x v="0"/>
    <x v="1"/>
    <x v="0"/>
  </r>
  <r>
    <x v="0"/>
    <x v="2"/>
    <x v="1"/>
    <x v="0"/>
    <x v="1"/>
    <x v="0"/>
  </r>
  <r>
    <x v="1"/>
    <x v="2"/>
    <x v="1"/>
    <x v="0"/>
    <x v="0"/>
    <x v="0"/>
  </r>
  <r>
    <x v="0"/>
    <x v="0"/>
    <x v="0"/>
    <x v="1"/>
    <x v="1"/>
    <x v="0"/>
  </r>
  <r>
    <x v="1"/>
    <x v="0"/>
    <x v="1"/>
    <x v="1"/>
    <x v="1"/>
    <x v="0"/>
  </r>
  <r>
    <x v="1"/>
    <x v="1"/>
    <x v="1"/>
    <x v="0"/>
    <x v="1"/>
    <x v="0"/>
  </r>
  <r>
    <x v="1"/>
    <x v="0"/>
    <x v="1"/>
    <x v="1"/>
    <x v="1"/>
    <x v="1"/>
  </r>
  <r>
    <x v="1"/>
    <x v="1"/>
    <x v="1"/>
    <x v="1"/>
    <x v="0"/>
    <x v="0"/>
  </r>
  <r>
    <x v="0"/>
    <x v="1"/>
    <x v="0"/>
    <x v="0"/>
    <x v="1"/>
    <x v="0"/>
  </r>
  <r>
    <x v="0"/>
    <x v="0"/>
    <x v="0"/>
    <x v="0"/>
    <x v="1"/>
    <x v="0"/>
  </r>
  <r>
    <x v="0"/>
    <x v="0"/>
    <x v="0"/>
    <x v="0"/>
    <x v="1"/>
    <x v="0"/>
  </r>
  <r>
    <x v="1"/>
    <x v="0"/>
    <x v="1"/>
    <x v="1"/>
    <x v="1"/>
    <x v="0"/>
  </r>
  <r>
    <x v="0"/>
    <x v="0"/>
    <x v="0"/>
    <x v="1"/>
    <x v="3"/>
    <x v="2"/>
  </r>
  <r>
    <x v="1"/>
    <x v="0"/>
    <x v="0"/>
    <x v="1"/>
    <x v="0"/>
    <x v="0"/>
  </r>
  <r>
    <x v="0"/>
    <x v="1"/>
    <x v="0"/>
    <x v="0"/>
    <x v="1"/>
    <x v="1"/>
  </r>
  <r>
    <x v="0"/>
    <x v="2"/>
    <x v="0"/>
    <x v="1"/>
    <x v="1"/>
    <x v="0"/>
  </r>
  <r>
    <x v="0"/>
    <x v="0"/>
    <x v="0"/>
    <x v="0"/>
    <x v="1"/>
    <x v="0"/>
  </r>
  <r>
    <x v="0"/>
    <x v="2"/>
    <x v="0"/>
    <x v="0"/>
    <x v="1"/>
    <x v="0"/>
  </r>
  <r>
    <x v="1"/>
    <x v="1"/>
    <x v="1"/>
    <x v="0"/>
    <x v="1"/>
    <x v="0"/>
  </r>
  <r>
    <x v="1"/>
    <x v="0"/>
    <x v="1"/>
    <x v="0"/>
    <x v="1"/>
    <x v="0"/>
  </r>
  <r>
    <x v="0"/>
    <x v="0"/>
    <x v="0"/>
    <x v="0"/>
    <x v="1"/>
    <x v="1"/>
  </r>
  <r>
    <x v="0"/>
    <x v="0"/>
    <x v="1"/>
    <x v="0"/>
    <x v="0"/>
    <x v="0"/>
  </r>
  <r>
    <x v="0"/>
    <x v="2"/>
    <x v="0"/>
    <x v="0"/>
    <x v="1"/>
    <x v="0"/>
  </r>
  <r>
    <x v="1"/>
    <x v="2"/>
    <x v="1"/>
    <x v="0"/>
    <x v="0"/>
    <x v="0"/>
  </r>
  <r>
    <x v="1"/>
    <x v="1"/>
    <x v="0"/>
    <x v="1"/>
    <x v="0"/>
    <x v="0"/>
  </r>
  <r>
    <x v="1"/>
    <x v="0"/>
    <x v="0"/>
    <x v="1"/>
    <x v="1"/>
    <x v="1"/>
  </r>
  <r>
    <x v="1"/>
    <x v="0"/>
    <x v="0"/>
    <x v="0"/>
    <x v="1"/>
    <x v="0"/>
  </r>
  <r>
    <x v="0"/>
    <x v="0"/>
    <x v="0"/>
    <x v="0"/>
    <x v="1"/>
    <x v="0"/>
  </r>
  <r>
    <x v="0"/>
    <x v="1"/>
    <x v="0"/>
    <x v="0"/>
    <x v="1"/>
    <x v="0"/>
  </r>
  <r>
    <x v="0"/>
    <x v="0"/>
    <x v="1"/>
    <x v="1"/>
    <x v="1"/>
    <x v="0"/>
  </r>
  <r>
    <x v="0"/>
    <x v="2"/>
    <x v="0"/>
    <x v="0"/>
    <x v="1"/>
    <x v="0"/>
  </r>
  <r>
    <x v="1"/>
    <x v="1"/>
    <x v="1"/>
    <x v="0"/>
    <x v="0"/>
    <x v="0"/>
  </r>
  <r>
    <x v="0"/>
    <x v="0"/>
    <x v="0"/>
    <x v="0"/>
    <x v="1"/>
    <x v="0"/>
  </r>
  <r>
    <x v="0"/>
    <x v="0"/>
    <x v="0"/>
    <x v="0"/>
    <x v="1"/>
    <x v="0"/>
  </r>
  <r>
    <x v="0"/>
    <x v="2"/>
    <x v="0"/>
    <x v="0"/>
    <x v="1"/>
    <x v="0"/>
  </r>
  <r>
    <x v="0"/>
    <x v="0"/>
    <x v="1"/>
    <x v="1"/>
    <x v="3"/>
    <x v="0"/>
  </r>
  <r>
    <x v="0"/>
    <x v="0"/>
    <x v="0"/>
    <x v="0"/>
    <x v="1"/>
    <x v="0"/>
  </r>
  <r>
    <x v="0"/>
    <x v="0"/>
    <x v="1"/>
    <x v="0"/>
    <x v="1"/>
    <x v="0"/>
  </r>
  <r>
    <x v="0"/>
    <x v="2"/>
    <x v="0"/>
    <x v="0"/>
    <x v="0"/>
    <x v="1"/>
  </r>
  <r>
    <x v="0"/>
    <x v="0"/>
    <x v="0"/>
    <x v="0"/>
    <x v="1"/>
    <x v="0"/>
  </r>
  <r>
    <x v="0"/>
    <x v="0"/>
    <x v="0"/>
    <x v="1"/>
    <x v="2"/>
    <x v="0"/>
  </r>
  <r>
    <x v="1"/>
    <x v="1"/>
    <x v="1"/>
    <x v="0"/>
    <x v="0"/>
    <x v="0"/>
  </r>
  <r>
    <x v="1"/>
    <x v="0"/>
    <x v="0"/>
    <x v="0"/>
    <x v="1"/>
    <x v="0"/>
  </r>
  <r>
    <x v="0"/>
    <x v="1"/>
    <x v="0"/>
    <x v="0"/>
    <x v="1"/>
    <x v="0"/>
  </r>
  <r>
    <x v="1"/>
    <x v="0"/>
    <x v="1"/>
    <x v="0"/>
    <x v="1"/>
    <x v="0"/>
  </r>
  <r>
    <x v="0"/>
    <x v="0"/>
    <x v="0"/>
    <x v="1"/>
    <x v="3"/>
    <x v="0"/>
  </r>
  <r>
    <x v="1"/>
    <x v="2"/>
    <x v="0"/>
    <x v="1"/>
    <x v="1"/>
    <x v="1"/>
  </r>
  <r>
    <x v="1"/>
    <x v="1"/>
    <x v="1"/>
    <x v="2"/>
    <x v="1"/>
    <x v="3"/>
  </r>
  <r>
    <x v="1"/>
    <x v="0"/>
    <x v="1"/>
    <x v="1"/>
    <x v="0"/>
    <x v="1"/>
  </r>
  <r>
    <x v="1"/>
    <x v="2"/>
    <x v="0"/>
    <x v="1"/>
    <x v="0"/>
    <x v="0"/>
  </r>
  <r>
    <x v="0"/>
    <x v="0"/>
    <x v="0"/>
    <x v="0"/>
    <x v="1"/>
    <x v="0"/>
  </r>
  <r>
    <x v="0"/>
    <x v="0"/>
    <x v="0"/>
    <x v="1"/>
    <x v="1"/>
    <x v="0"/>
  </r>
  <r>
    <x v="1"/>
    <x v="1"/>
    <x v="1"/>
    <x v="0"/>
    <x v="0"/>
    <x v="1"/>
  </r>
  <r>
    <x v="0"/>
    <x v="0"/>
    <x v="0"/>
    <x v="0"/>
    <x v="1"/>
    <x v="0"/>
  </r>
  <r>
    <x v="1"/>
    <x v="0"/>
    <x v="0"/>
    <x v="0"/>
    <x v="1"/>
    <x v="0"/>
  </r>
  <r>
    <x v="0"/>
    <x v="0"/>
    <x v="0"/>
    <x v="0"/>
    <x v="1"/>
    <x v="0"/>
  </r>
  <r>
    <x v="0"/>
    <x v="2"/>
    <x v="0"/>
    <x v="1"/>
    <x v="1"/>
    <x v="0"/>
  </r>
  <r>
    <x v="1"/>
    <x v="1"/>
    <x v="1"/>
    <x v="0"/>
    <x v="1"/>
    <x v="1"/>
  </r>
  <r>
    <x v="0"/>
    <x v="0"/>
    <x v="0"/>
    <x v="0"/>
    <x v="1"/>
    <x v="1"/>
  </r>
  <r>
    <x v="0"/>
    <x v="0"/>
    <x v="0"/>
    <x v="1"/>
    <x v="1"/>
    <x v="0"/>
  </r>
  <r>
    <x v="0"/>
    <x v="0"/>
    <x v="0"/>
    <x v="0"/>
    <x v="1"/>
    <x v="0"/>
  </r>
  <r>
    <x v="0"/>
    <x v="0"/>
    <x v="0"/>
    <x v="0"/>
    <x v="1"/>
    <x v="1"/>
  </r>
  <r>
    <x v="0"/>
    <x v="2"/>
    <x v="0"/>
    <x v="0"/>
    <x v="1"/>
    <x v="0"/>
  </r>
  <r>
    <x v="0"/>
    <x v="0"/>
    <x v="0"/>
    <x v="1"/>
    <x v="3"/>
    <x v="0"/>
  </r>
  <r>
    <x v="0"/>
    <x v="0"/>
    <x v="0"/>
    <x v="2"/>
    <x v="1"/>
    <x v="0"/>
  </r>
  <r>
    <x v="0"/>
    <x v="0"/>
    <x v="1"/>
    <x v="1"/>
    <x v="0"/>
    <x v="1"/>
  </r>
  <r>
    <x v="1"/>
    <x v="1"/>
    <x v="1"/>
    <x v="1"/>
    <x v="1"/>
    <x v="0"/>
  </r>
  <r>
    <x v="0"/>
    <x v="2"/>
    <x v="1"/>
    <x v="0"/>
    <x v="0"/>
    <x v="0"/>
  </r>
  <r>
    <x v="1"/>
    <x v="0"/>
    <x v="1"/>
    <x v="1"/>
    <x v="1"/>
    <x v="0"/>
  </r>
  <r>
    <x v="1"/>
    <x v="1"/>
    <x v="1"/>
    <x v="0"/>
    <x v="0"/>
    <x v="0"/>
  </r>
  <r>
    <x v="1"/>
    <x v="1"/>
    <x v="0"/>
    <x v="0"/>
    <x v="1"/>
    <x v="0"/>
  </r>
  <r>
    <x v="1"/>
    <x v="0"/>
    <x v="1"/>
    <x v="0"/>
    <x v="1"/>
    <x v="1"/>
  </r>
  <r>
    <x v="0"/>
    <x v="0"/>
    <x v="0"/>
    <x v="0"/>
    <x v="4"/>
    <x v="0"/>
  </r>
  <r>
    <x v="0"/>
    <x v="2"/>
    <x v="0"/>
    <x v="0"/>
    <x v="0"/>
    <x v="0"/>
  </r>
  <r>
    <x v="1"/>
    <x v="1"/>
    <x v="1"/>
    <x v="0"/>
    <x v="1"/>
    <x v="0"/>
  </r>
  <r>
    <x v="0"/>
    <x v="2"/>
    <x v="0"/>
    <x v="0"/>
    <x v="1"/>
    <x v="0"/>
  </r>
  <r>
    <x v="1"/>
    <x v="2"/>
    <x v="1"/>
    <x v="0"/>
    <x v="1"/>
    <x v="0"/>
  </r>
  <r>
    <x v="1"/>
    <x v="2"/>
    <x v="1"/>
    <x v="0"/>
    <x v="0"/>
    <x v="1"/>
  </r>
  <r>
    <x v="0"/>
    <x v="1"/>
    <x v="0"/>
    <x v="0"/>
    <x v="1"/>
    <x v="0"/>
  </r>
  <r>
    <x v="1"/>
    <x v="0"/>
    <x v="0"/>
    <x v="1"/>
    <x v="0"/>
    <x v="0"/>
  </r>
  <r>
    <x v="0"/>
    <x v="0"/>
    <x v="0"/>
    <x v="0"/>
    <x v="1"/>
    <x v="0"/>
  </r>
  <r>
    <x v="1"/>
    <x v="1"/>
    <x v="1"/>
    <x v="0"/>
    <x v="0"/>
    <x v="0"/>
  </r>
  <r>
    <x v="0"/>
    <x v="1"/>
    <x v="0"/>
    <x v="0"/>
    <x v="1"/>
    <x v="0"/>
  </r>
  <r>
    <x v="0"/>
    <x v="0"/>
    <x v="0"/>
    <x v="0"/>
    <x v="1"/>
    <x v="0"/>
  </r>
  <r>
    <x v="1"/>
    <x v="2"/>
    <x v="1"/>
    <x v="0"/>
    <x v="0"/>
    <x v="1"/>
  </r>
  <r>
    <x v="1"/>
    <x v="0"/>
    <x v="1"/>
    <x v="1"/>
    <x v="1"/>
    <x v="1"/>
  </r>
  <r>
    <x v="0"/>
    <x v="0"/>
    <x v="0"/>
    <x v="0"/>
    <x v="1"/>
    <x v="0"/>
  </r>
  <r>
    <x v="0"/>
    <x v="0"/>
    <x v="0"/>
    <x v="0"/>
    <x v="1"/>
    <x v="0"/>
  </r>
  <r>
    <x v="1"/>
    <x v="1"/>
    <x v="1"/>
    <x v="0"/>
    <x v="1"/>
    <x v="1"/>
  </r>
  <r>
    <x v="1"/>
    <x v="2"/>
    <x v="1"/>
    <x v="0"/>
    <x v="1"/>
    <x v="0"/>
  </r>
  <r>
    <x v="0"/>
    <x v="0"/>
    <x v="0"/>
    <x v="0"/>
    <x v="1"/>
    <x v="0"/>
  </r>
  <r>
    <x v="0"/>
    <x v="0"/>
    <x v="1"/>
    <x v="0"/>
    <x v="1"/>
    <x v="0"/>
  </r>
  <r>
    <x v="0"/>
    <x v="2"/>
    <x v="0"/>
    <x v="0"/>
    <x v="1"/>
    <x v="0"/>
  </r>
  <r>
    <x v="0"/>
    <x v="0"/>
    <x v="0"/>
    <x v="0"/>
    <x v="1"/>
    <x v="0"/>
  </r>
  <r>
    <x v="0"/>
    <x v="0"/>
    <x v="1"/>
    <x v="0"/>
    <x v="1"/>
    <x v="2"/>
  </r>
  <r>
    <x v="0"/>
    <x v="2"/>
    <x v="0"/>
    <x v="0"/>
    <x v="1"/>
    <x v="0"/>
  </r>
  <r>
    <x v="1"/>
    <x v="1"/>
    <x v="1"/>
    <x v="0"/>
    <x v="1"/>
    <x v="0"/>
  </r>
  <r>
    <x v="1"/>
    <x v="1"/>
    <x v="0"/>
    <x v="0"/>
    <x v="1"/>
    <x v="1"/>
  </r>
  <r>
    <x v="0"/>
    <x v="0"/>
    <x v="0"/>
    <x v="0"/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á tabuľka1" cacheId="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Q2:AR53" firstHeaderRow="1" firstDataRow="1" firstDataCol="1"/>
  <pivotFields count="6">
    <pivotField axis="axisRow" dataField="1" showAll="0">
      <items count="3">
        <item x="0"/>
        <item x="1"/>
        <item t="default"/>
      </items>
    </pivotField>
    <pivotField axis="axisRow" showAll="0">
      <items count="4">
        <item x="1"/>
        <item x="2"/>
        <item x="0"/>
        <item t="default"/>
      </items>
    </pivotField>
    <pivotField axis="axisRow" showAll="0">
      <items count="3">
        <item x="1"/>
        <item x="0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>
      <items count="7">
        <item x="1"/>
        <item x="0"/>
        <item x="4"/>
        <item x="2"/>
        <item x="3"/>
        <item x="5"/>
        <item t="default"/>
      </items>
    </pivotField>
    <pivotField showAll="0">
      <items count="5">
        <item x="3"/>
        <item x="1"/>
        <item x="2"/>
        <item x="0"/>
        <item t="default"/>
      </items>
    </pivotField>
  </pivotFields>
  <rowFields count="4">
    <field x="0"/>
    <field x="1"/>
    <field x="2"/>
    <field x="3"/>
  </rowFields>
  <rowItems count="51">
    <i>
      <x/>
    </i>
    <i r="1">
      <x/>
    </i>
    <i r="2">
      <x/>
    </i>
    <i r="3">
      <x/>
    </i>
    <i r="3">
      <x v="1"/>
    </i>
    <i r="2">
      <x v="1"/>
    </i>
    <i r="3">
      <x/>
    </i>
    <i r="3">
      <x v="1"/>
    </i>
    <i r="3">
      <x v="2"/>
    </i>
    <i r="1">
      <x v="1"/>
    </i>
    <i r="2">
      <x/>
    </i>
    <i r="3">
      <x v="1"/>
    </i>
    <i r="2">
      <x v="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2">
      <x v="1"/>
    </i>
    <i r="3">
      <x/>
    </i>
    <i r="3">
      <x v="1"/>
    </i>
    <i r="3">
      <x v="2"/>
    </i>
    <i>
      <x v="1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2">
      <x v="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t="grand">
      <x/>
    </i>
  </rowItems>
  <colItems count="1">
    <i/>
  </colItems>
  <dataFields count="1">
    <dataField name="Počet z Survived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á tabuľka1" cacheId="1" applyNumberFormats="0" applyBorderFormats="0" applyFontFormats="0" applyPatternFormats="0" applyAlignmentFormats="0" applyWidthHeightFormats="1" dataCaption="Hodnoty" updatedVersion="5" minRefreshableVersion="3" useAutoFormatting="1" itemPrintTitles="1" createdVersion="5" indent="0" outline="1" outlineData="1" multipleFieldFilters="0">
  <location ref="AG3:AH24" firstHeaderRow="1" firstDataRow="1" firstDataCol="1"/>
  <pivotFields count="7">
    <pivotField axis="axisRow" showAll="0">
      <items count="3">
        <item x="0"/>
        <item x="1"/>
        <item t="default"/>
      </items>
    </pivotField>
    <pivotField axis="axisRow" dataField="1" showAll="0">
      <items count="4">
        <item x="1"/>
        <item x="2"/>
        <item x="0"/>
        <item t="default"/>
      </items>
    </pivotField>
    <pivotField axis="axisRow" showAll="0">
      <items count="3">
        <item x="1"/>
        <item x="0"/>
        <item t="default"/>
      </items>
    </pivotField>
    <pivotField numFmtId="1" showAll="0">
      <items count="5">
        <item x="2"/>
        <item x="0"/>
        <item x="1"/>
        <item x="3"/>
        <item t="default"/>
      </items>
    </pivotField>
    <pivotField showAll="0">
      <items count="7">
        <item x="1"/>
        <item x="0"/>
        <item x="4"/>
        <item x="2"/>
        <item x="3"/>
        <item x="5"/>
        <item t="default"/>
      </items>
    </pivotField>
    <pivotField showAll="0">
      <items count="8">
        <item x="0"/>
        <item x="1"/>
        <item x="2"/>
        <item x="4"/>
        <item x="5"/>
        <item x="3"/>
        <item x="6"/>
        <item t="default"/>
      </items>
    </pivotField>
    <pivotField showAll="0"/>
  </pivotFields>
  <rowFields count="3">
    <field x="0"/>
    <field x="1"/>
    <field x="2"/>
  </rowFields>
  <rowItems count="21">
    <i>
      <x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>
      <x v="1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t="grand">
      <x/>
    </i>
  </rowItems>
  <colItems count="1">
    <i/>
  </colItems>
  <dataFields count="1">
    <dataField name="Počet z Pclass" fld="1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31"/>
  <sheetViews>
    <sheetView tabSelected="1" topLeftCell="E1" zoomScale="95" zoomScaleNormal="95" workbookViewId="0">
      <selection activeCell="AU8" sqref="AU8"/>
    </sheetView>
  </sheetViews>
  <sheetFormatPr defaultRowHeight="15" x14ac:dyDescent="0.25"/>
  <cols>
    <col min="1" max="1" width="9.140625" style="11"/>
    <col min="4" max="4" width="9.140625" style="11"/>
    <col min="9" max="11" width="9.140625" style="11"/>
    <col min="14" max="14" width="9.140625" customWidth="1"/>
    <col min="24" max="24" width="11" customWidth="1"/>
    <col min="40" max="40" width="13.28515625" customWidth="1"/>
    <col min="43" max="43" width="19.7109375" bestFit="1" customWidth="1"/>
    <col min="44" max="44" width="15.7109375" customWidth="1"/>
    <col min="45" max="46" width="4" customWidth="1"/>
    <col min="47" max="47" width="13.28515625" bestFit="1" customWidth="1"/>
  </cols>
  <sheetData>
    <row r="1" spans="1:44" ht="15.75" thickBot="1" x14ac:dyDescent="0.3">
      <c r="A1" s="11" t="s">
        <v>0</v>
      </c>
      <c r="B1" t="s">
        <v>1</v>
      </c>
      <c r="C1" t="s">
        <v>2</v>
      </c>
      <c r="D1" s="11" t="s">
        <v>3</v>
      </c>
      <c r="E1" t="s">
        <v>4</v>
      </c>
      <c r="F1" t="s">
        <v>5</v>
      </c>
      <c r="G1" t="s">
        <v>6</v>
      </c>
      <c r="H1" t="s">
        <v>7</v>
      </c>
      <c r="I1" s="11" t="s">
        <v>8</v>
      </c>
      <c r="J1" s="11" t="s">
        <v>9</v>
      </c>
      <c r="K1" s="11" t="s">
        <v>10</v>
      </c>
      <c r="L1" t="s">
        <v>11</v>
      </c>
      <c r="P1" t="s">
        <v>1</v>
      </c>
      <c r="Q1" t="s">
        <v>2</v>
      </c>
      <c r="R1" t="s">
        <v>4</v>
      </c>
      <c r="S1" t="s">
        <v>5</v>
      </c>
      <c r="T1" t="s">
        <v>6</v>
      </c>
      <c r="U1" t="s">
        <v>11</v>
      </c>
      <c r="W1" s="2" t="s">
        <v>1444</v>
      </c>
      <c r="AA1" t="s">
        <v>5</v>
      </c>
      <c r="AD1" t="s">
        <v>1</v>
      </c>
      <c r="AE1" t="s">
        <v>2</v>
      </c>
      <c r="AF1" t="s">
        <v>4</v>
      </c>
      <c r="AG1" t="s">
        <v>5</v>
      </c>
      <c r="AH1" t="s">
        <v>6</v>
      </c>
      <c r="AI1" t="s">
        <v>11</v>
      </c>
      <c r="AK1" s="10" t="s">
        <v>1454</v>
      </c>
    </row>
    <row r="2" spans="1:44" ht="15.75" thickBot="1" x14ac:dyDescent="0.3">
      <c r="A2" s="12">
        <v>1</v>
      </c>
      <c r="B2" s="1">
        <v>0</v>
      </c>
      <c r="C2" s="1">
        <v>3</v>
      </c>
      <c r="D2" s="11" t="s">
        <v>12</v>
      </c>
      <c r="E2" t="s">
        <v>13</v>
      </c>
      <c r="F2" s="1">
        <v>22</v>
      </c>
      <c r="G2" s="1">
        <v>1</v>
      </c>
      <c r="H2" s="1">
        <v>0</v>
      </c>
      <c r="I2" s="11" t="s">
        <v>14</v>
      </c>
      <c r="J2" s="12">
        <v>7.25</v>
      </c>
      <c r="K2" s="11" t="s">
        <v>15</v>
      </c>
      <c r="L2" t="s">
        <v>16</v>
      </c>
      <c r="P2" s="1">
        <v>0</v>
      </c>
      <c r="Q2" s="1">
        <v>3</v>
      </c>
      <c r="R2" t="s">
        <v>13</v>
      </c>
      <c r="S2" s="1" t="s">
        <v>1449</v>
      </c>
      <c r="T2" s="1">
        <v>1</v>
      </c>
      <c r="U2" t="s">
        <v>16</v>
      </c>
      <c r="W2" s="14" t="s">
        <v>1</v>
      </c>
      <c r="X2" s="15">
        <v>1</v>
      </c>
      <c r="Y2" s="16"/>
      <c r="AA2" s="1">
        <v>22</v>
      </c>
      <c r="AB2" t="str">
        <f>+IF(AA2&lt;19,$Y$10,IF(AA2&lt;59,$Y$11,$Y$12))</f>
        <v>dospelí</v>
      </c>
      <c r="AD2" s="1">
        <v>0</v>
      </c>
      <c r="AE2" s="1">
        <v>3</v>
      </c>
      <c r="AF2" t="s">
        <v>13</v>
      </c>
      <c r="AG2" s="1" t="s">
        <v>1449</v>
      </c>
      <c r="AH2" s="1">
        <v>1</v>
      </c>
      <c r="AI2" t="s">
        <v>16</v>
      </c>
      <c r="AK2" s="49" t="s">
        <v>1</v>
      </c>
      <c r="AL2" s="50" t="s">
        <v>2</v>
      </c>
      <c r="AM2" s="50" t="s">
        <v>4</v>
      </c>
      <c r="AN2" s="51" t="s">
        <v>5</v>
      </c>
      <c r="AO2" s="52" t="s">
        <v>1415</v>
      </c>
      <c r="AQ2" s="4" t="s">
        <v>1452</v>
      </c>
      <c r="AR2" t="s">
        <v>1453</v>
      </c>
    </row>
    <row r="3" spans="1:44" x14ac:dyDescent="0.25">
      <c r="A3" s="12">
        <v>2</v>
      </c>
      <c r="B3" s="1">
        <v>1</v>
      </c>
      <c r="C3" s="1">
        <v>1</v>
      </c>
      <c r="D3" s="11" t="s">
        <v>17</v>
      </c>
      <c r="E3" t="s">
        <v>18</v>
      </c>
      <c r="F3" s="1">
        <v>38</v>
      </c>
      <c r="G3" s="1">
        <v>1</v>
      </c>
      <c r="H3" s="1">
        <v>0</v>
      </c>
      <c r="I3" s="11" t="s">
        <v>19</v>
      </c>
      <c r="J3" s="12">
        <v>71.283299999999997</v>
      </c>
      <c r="K3" s="11" t="s">
        <v>20</v>
      </c>
      <c r="L3" t="s">
        <v>21</v>
      </c>
      <c r="P3" s="1">
        <v>1</v>
      </c>
      <c r="Q3" s="1">
        <v>1</v>
      </c>
      <c r="R3" t="s">
        <v>18</v>
      </c>
      <c r="S3" s="1" t="s">
        <v>1449</v>
      </c>
      <c r="T3" s="1">
        <v>1</v>
      </c>
      <c r="U3" t="s">
        <v>21</v>
      </c>
      <c r="W3" s="17"/>
      <c r="X3" s="18">
        <v>0</v>
      </c>
      <c r="Y3" s="19"/>
      <c r="AA3" s="1">
        <v>38</v>
      </c>
      <c r="AB3" t="str">
        <f t="shared" ref="AB3:AB66" si="0">+IF(AA3&lt;19,$Y$10,IF(AA3&lt;59,$Y$11,$Y$12))</f>
        <v>dospelí</v>
      </c>
      <c r="AD3" s="1">
        <v>1</v>
      </c>
      <c r="AE3" s="1">
        <v>1</v>
      </c>
      <c r="AF3" t="s">
        <v>18</v>
      </c>
      <c r="AG3" s="1" t="s">
        <v>1449</v>
      </c>
      <c r="AH3" s="1">
        <v>1</v>
      </c>
      <c r="AI3" t="s">
        <v>21</v>
      </c>
      <c r="AK3" s="37">
        <v>0</v>
      </c>
      <c r="AL3" s="28">
        <v>1</v>
      </c>
      <c r="AM3" s="29" t="s">
        <v>18</v>
      </c>
      <c r="AN3" s="30" t="s">
        <v>1446</v>
      </c>
      <c r="AO3" s="31">
        <v>1</v>
      </c>
      <c r="AQ3" s="5">
        <v>0</v>
      </c>
      <c r="AR3" s="1">
        <v>424</v>
      </c>
    </row>
    <row r="4" spans="1:44" x14ac:dyDescent="0.25">
      <c r="A4" s="12">
        <v>3</v>
      </c>
      <c r="B4" s="1">
        <v>1</v>
      </c>
      <c r="C4" s="1">
        <v>3</v>
      </c>
      <c r="D4" s="11" t="s">
        <v>22</v>
      </c>
      <c r="E4" t="s">
        <v>18</v>
      </c>
      <c r="F4" s="1">
        <v>26</v>
      </c>
      <c r="G4" s="1">
        <v>0</v>
      </c>
      <c r="H4" s="1">
        <v>0</v>
      </c>
      <c r="I4" s="11" t="s">
        <v>23</v>
      </c>
      <c r="J4" s="12">
        <v>7.9249999999999998</v>
      </c>
      <c r="K4" s="11" t="s">
        <v>15</v>
      </c>
      <c r="L4" t="s">
        <v>16</v>
      </c>
      <c r="P4" s="1">
        <v>1</v>
      </c>
      <c r="Q4" s="1">
        <v>3</v>
      </c>
      <c r="R4" t="s">
        <v>18</v>
      </c>
      <c r="S4" s="1" t="s">
        <v>1449</v>
      </c>
      <c r="T4" s="1">
        <v>0</v>
      </c>
      <c r="U4" t="s">
        <v>16</v>
      </c>
      <c r="W4" s="20" t="s">
        <v>2</v>
      </c>
      <c r="X4" s="18">
        <v>1</v>
      </c>
      <c r="Y4" s="19"/>
      <c r="AA4" s="1">
        <v>26</v>
      </c>
      <c r="AB4" t="str">
        <f t="shared" si="0"/>
        <v>dospelí</v>
      </c>
      <c r="AD4" s="1">
        <v>1</v>
      </c>
      <c r="AE4" s="1">
        <v>3</v>
      </c>
      <c r="AF4" t="s">
        <v>18</v>
      </c>
      <c r="AG4" s="1" t="s">
        <v>1449</v>
      </c>
      <c r="AH4" s="1">
        <v>0</v>
      </c>
      <c r="AI4" t="s">
        <v>16</v>
      </c>
      <c r="AK4" s="37">
        <v>0</v>
      </c>
      <c r="AL4" s="28">
        <v>1</v>
      </c>
      <c r="AM4" s="29" t="s">
        <v>18</v>
      </c>
      <c r="AN4" s="30" t="s">
        <v>1449</v>
      </c>
      <c r="AO4" s="31">
        <v>2</v>
      </c>
      <c r="AQ4" s="6">
        <v>1</v>
      </c>
      <c r="AR4" s="1">
        <v>64</v>
      </c>
    </row>
    <row r="5" spans="1:44" x14ac:dyDescent="0.25">
      <c r="A5" s="12">
        <v>4</v>
      </c>
      <c r="B5" s="1">
        <v>1</v>
      </c>
      <c r="C5" s="1">
        <v>1</v>
      </c>
      <c r="D5" s="11" t="s">
        <v>24</v>
      </c>
      <c r="E5" t="s">
        <v>18</v>
      </c>
      <c r="F5" s="1">
        <v>35</v>
      </c>
      <c r="G5" s="1">
        <v>1</v>
      </c>
      <c r="H5" s="1">
        <v>0</v>
      </c>
      <c r="I5" s="11" t="s">
        <v>25</v>
      </c>
      <c r="J5" s="12">
        <v>53.1</v>
      </c>
      <c r="K5" s="11" t="s">
        <v>26</v>
      </c>
      <c r="L5" t="s">
        <v>16</v>
      </c>
      <c r="P5" s="1">
        <v>1</v>
      </c>
      <c r="Q5" s="1">
        <v>1</v>
      </c>
      <c r="R5" t="s">
        <v>18</v>
      </c>
      <c r="S5" s="1" t="s">
        <v>1449</v>
      </c>
      <c r="T5" s="1">
        <v>1</v>
      </c>
      <c r="U5" t="s">
        <v>16</v>
      </c>
      <c r="W5" s="17"/>
      <c r="X5" s="18">
        <v>2</v>
      </c>
      <c r="Y5" s="19"/>
      <c r="AA5" s="1">
        <v>35</v>
      </c>
      <c r="AB5" t="str">
        <f t="shared" si="0"/>
        <v>dospelí</v>
      </c>
      <c r="AD5" s="1">
        <v>1</v>
      </c>
      <c r="AE5" s="1">
        <v>1</v>
      </c>
      <c r="AF5" t="s">
        <v>18</v>
      </c>
      <c r="AG5" s="1" t="s">
        <v>1449</v>
      </c>
      <c r="AH5" s="1">
        <v>1</v>
      </c>
      <c r="AI5" t="s">
        <v>16</v>
      </c>
      <c r="AK5" s="37">
        <v>0</v>
      </c>
      <c r="AL5" s="28">
        <v>1</v>
      </c>
      <c r="AM5" s="29" t="s">
        <v>13</v>
      </c>
      <c r="AN5" s="30" t="s">
        <v>1446</v>
      </c>
      <c r="AO5" s="31">
        <v>1</v>
      </c>
      <c r="AQ5" s="7" t="s">
        <v>18</v>
      </c>
      <c r="AR5" s="1">
        <v>3</v>
      </c>
    </row>
    <row r="6" spans="1:44" x14ac:dyDescent="0.25">
      <c r="A6" s="12">
        <v>5</v>
      </c>
      <c r="B6" s="1">
        <v>0</v>
      </c>
      <c r="C6" s="1">
        <v>3</v>
      </c>
      <c r="D6" s="11" t="s">
        <v>27</v>
      </c>
      <c r="E6" t="s">
        <v>13</v>
      </c>
      <c r="F6" s="1">
        <v>35</v>
      </c>
      <c r="G6" s="1">
        <v>0</v>
      </c>
      <c r="H6" s="1">
        <v>0</v>
      </c>
      <c r="I6" s="11" t="s">
        <v>28</v>
      </c>
      <c r="J6" s="12">
        <v>8.0500000000000007</v>
      </c>
      <c r="K6" s="11" t="s">
        <v>15</v>
      </c>
      <c r="L6" t="s">
        <v>16</v>
      </c>
      <c r="P6" s="1">
        <v>0</v>
      </c>
      <c r="Q6" s="1">
        <v>3</v>
      </c>
      <c r="R6" t="s">
        <v>13</v>
      </c>
      <c r="S6" s="1" t="s">
        <v>1449</v>
      </c>
      <c r="T6" s="1">
        <v>0</v>
      </c>
      <c r="U6" t="s">
        <v>16</v>
      </c>
      <c r="W6" s="17"/>
      <c r="X6" s="18">
        <v>3</v>
      </c>
      <c r="Y6" s="19"/>
      <c r="AA6" s="1">
        <v>35</v>
      </c>
      <c r="AB6" t="str">
        <f t="shared" si="0"/>
        <v>dospelí</v>
      </c>
      <c r="AD6" s="1">
        <v>0</v>
      </c>
      <c r="AE6" s="1">
        <v>3</v>
      </c>
      <c r="AF6" t="s">
        <v>13</v>
      </c>
      <c r="AG6" s="1" t="s">
        <v>1449</v>
      </c>
      <c r="AH6" s="1">
        <v>0</v>
      </c>
      <c r="AI6" t="s">
        <v>16</v>
      </c>
      <c r="AK6" s="37">
        <v>0</v>
      </c>
      <c r="AL6" s="28">
        <v>1</v>
      </c>
      <c r="AM6" s="29" t="s">
        <v>13</v>
      </c>
      <c r="AN6" s="30" t="s">
        <v>1449</v>
      </c>
      <c r="AO6" s="31">
        <v>48</v>
      </c>
      <c r="AQ6" s="27" t="s">
        <v>1446</v>
      </c>
      <c r="AR6" s="1">
        <v>1</v>
      </c>
    </row>
    <row r="7" spans="1:44" x14ac:dyDescent="0.25">
      <c r="A7" s="12">
        <v>7</v>
      </c>
      <c r="B7" s="1">
        <v>0</v>
      </c>
      <c r="C7" s="1">
        <v>1</v>
      </c>
      <c r="D7" s="11" t="s">
        <v>30</v>
      </c>
      <c r="E7" t="s">
        <v>13</v>
      </c>
      <c r="F7" s="1">
        <v>54</v>
      </c>
      <c r="G7" s="1">
        <v>0</v>
      </c>
      <c r="H7" s="1">
        <v>0</v>
      </c>
      <c r="I7" s="11" t="s">
        <v>31</v>
      </c>
      <c r="J7" s="12">
        <v>51.862499999999997</v>
      </c>
      <c r="K7" s="11" t="s">
        <v>32</v>
      </c>
      <c r="L7" t="s">
        <v>16</v>
      </c>
      <c r="P7" s="1">
        <v>0</v>
      </c>
      <c r="Q7" s="1">
        <v>1</v>
      </c>
      <c r="R7" t="s">
        <v>13</v>
      </c>
      <c r="S7" s="1" t="s">
        <v>1449</v>
      </c>
      <c r="T7" s="1">
        <v>0</v>
      </c>
      <c r="U7" t="s">
        <v>16</v>
      </c>
      <c r="W7" s="20" t="s">
        <v>4</v>
      </c>
      <c r="X7" s="21" t="s">
        <v>13</v>
      </c>
      <c r="Y7" s="19"/>
      <c r="AA7" s="1">
        <v>54</v>
      </c>
      <c r="AB7" t="str">
        <f t="shared" si="0"/>
        <v>dospelí</v>
      </c>
      <c r="AD7" s="1">
        <v>0</v>
      </c>
      <c r="AE7" s="1">
        <v>1</v>
      </c>
      <c r="AF7" t="s">
        <v>13</v>
      </c>
      <c r="AG7" s="1" t="s">
        <v>1449</v>
      </c>
      <c r="AH7" s="1">
        <v>0</v>
      </c>
      <c r="AI7" t="s">
        <v>16</v>
      </c>
      <c r="AK7" s="37">
        <v>0</v>
      </c>
      <c r="AL7" s="28">
        <v>1</v>
      </c>
      <c r="AM7" s="29" t="s">
        <v>13</v>
      </c>
      <c r="AN7" s="30" t="s">
        <v>1448</v>
      </c>
      <c r="AO7" s="31">
        <v>12</v>
      </c>
      <c r="AQ7" s="27" t="s">
        <v>1449</v>
      </c>
      <c r="AR7" s="1">
        <v>2</v>
      </c>
    </row>
    <row r="8" spans="1:44" x14ac:dyDescent="0.25">
      <c r="A8" s="12">
        <v>8</v>
      </c>
      <c r="B8" s="1">
        <v>0</v>
      </c>
      <c r="C8" s="1">
        <v>3</v>
      </c>
      <c r="D8" s="11" t="s">
        <v>33</v>
      </c>
      <c r="E8" t="s">
        <v>13</v>
      </c>
      <c r="F8" s="1">
        <v>2</v>
      </c>
      <c r="G8" s="1">
        <v>3</v>
      </c>
      <c r="H8" s="1">
        <v>1</v>
      </c>
      <c r="I8" s="11" t="s">
        <v>34</v>
      </c>
      <c r="J8" s="12">
        <v>21.074999999999999</v>
      </c>
      <c r="K8" s="11" t="s">
        <v>15</v>
      </c>
      <c r="L8" t="s">
        <v>16</v>
      </c>
      <c r="P8" s="1">
        <v>0</v>
      </c>
      <c r="Q8" s="1">
        <v>3</v>
      </c>
      <c r="R8" t="s">
        <v>13</v>
      </c>
      <c r="S8" s="1" t="s">
        <v>1446</v>
      </c>
      <c r="T8" s="1">
        <v>3</v>
      </c>
      <c r="U8" t="s">
        <v>16</v>
      </c>
      <c r="W8" s="17"/>
      <c r="X8" s="21" t="s">
        <v>18</v>
      </c>
      <c r="Y8" s="19"/>
      <c r="AA8" s="1">
        <v>2</v>
      </c>
      <c r="AB8" t="str">
        <f t="shared" si="0"/>
        <v>deti</v>
      </c>
      <c r="AD8" s="1">
        <v>0</v>
      </c>
      <c r="AE8" s="1">
        <v>3</v>
      </c>
      <c r="AF8" t="s">
        <v>13</v>
      </c>
      <c r="AG8" s="1" t="s">
        <v>1446</v>
      </c>
      <c r="AH8" s="1">
        <v>3</v>
      </c>
      <c r="AI8" t="s">
        <v>16</v>
      </c>
      <c r="AK8" s="43">
        <v>0</v>
      </c>
      <c r="AL8" s="38">
        <v>2</v>
      </c>
      <c r="AM8" s="39" t="s">
        <v>18</v>
      </c>
      <c r="AN8" s="40" t="s">
        <v>1449</v>
      </c>
      <c r="AO8" s="41">
        <v>6</v>
      </c>
      <c r="AQ8" s="7" t="s">
        <v>13</v>
      </c>
      <c r="AR8" s="1">
        <v>61</v>
      </c>
    </row>
    <row r="9" spans="1:44" x14ac:dyDescent="0.25">
      <c r="A9" s="12">
        <v>9</v>
      </c>
      <c r="B9" s="1">
        <v>1</v>
      </c>
      <c r="C9" s="1">
        <v>3</v>
      </c>
      <c r="D9" s="11" t="s">
        <v>35</v>
      </c>
      <c r="E9" t="s">
        <v>18</v>
      </c>
      <c r="F9" s="1">
        <v>27</v>
      </c>
      <c r="G9" s="1">
        <v>0</v>
      </c>
      <c r="H9" s="1">
        <v>2</v>
      </c>
      <c r="I9" s="11" t="s">
        <v>36</v>
      </c>
      <c r="J9" s="12">
        <v>11.1333</v>
      </c>
      <c r="K9" s="11" t="s">
        <v>15</v>
      </c>
      <c r="L9" t="s">
        <v>16</v>
      </c>
      <c r="P9" s="1">
        <v>1</v>
      </c>
      <c r="Q9" s="1">
        <v>3</v>
      </c>
      <c r="R9" t="s">
        <v>18</v>
      </c>
      <c r="S9" s="1" t="s">
        <v>1449</v>
      </c>
      <c r="T9" s="1">
        <v>0</v>
      </c>
      <c r="U9" t="s">
        <v>16</v>
      </c>
      <c r="W9" s="17"/>
      <c r="X9" s="18"/>
      <c r="Y9" s="19"/>
      <c r="AA9" s="1">
        <v>27</v>
      </c>
      <c r="AB9" t="str">
        <f t="shared" si="0"/>
        <v>dospelí</v>
      </c>
      <c r="AD9" s="1">
        <v>1</v>
      </c>
      <c r="AE9" s="1">
        <v>3</v>
      </c>
      <c r="AF9" t="s">
        <v>18</v>
      </c>
      <c r="AG9" s="1" t="s">
        <v>1449</v>
      </c>
      <c r="AH9" s="1">
        <v>0</v>
      </c>
      <c r="AI9" t="s">
        <v>16</v>
      </c>
      <c r="AK9" s="43">
        <v>0</v>
      </c>
      <c r="AL9" s="38">
        <v>2</v>
      </c>
      <c r="AM9" s="42" t="s">
        <v>13</v>
      </c>
      <c r="AN9" s="40" t="s">
        <v>1446</v>
      </c>
      <c r="AO9" s="41">
        <v>6</v>
      </c>
      <c r="AQ9" s="27" t="s">
        <v>1446</v>
      </c>
      <c r="AR9" s="1">
        <v>1</v>
      </c>
    </row>
    <row r="10" spans="1:44" x14ac:dyDescent="0.25">
      <c r="A10" s="12">
        <v>10</v>
      </c>
      <c r="B10" s="1">
        <v>1</v>
      </c>
      <c r="C10" s="1">
        <v>2</v>
      </c>
      <c r="D10" s="11" t="s">
        <v>37</v>
      </c>
      <c r="E10" t="s">
        <v>18</v>
      </c>
      <c r="F10" s="1">
        <v>14</v>
      </c>
      <c r="G10" s="1">
        <v>1</v>
      </c>
      <c r="H10" s="1">
        <v>0</v>
      </c>
      <c r="I10" s="11" t="s">
        <v>38</v>
      </c>
      <c r="J10" s="12">
        <v>30.070799999999998</v>
      </c>
      <c r="K10" s="11" t="s">
        <v>15</v>
      </c>
      <c r="L10" t="s">
        <v>21</v>
      </c>
      <c r="P10" s="1">
        <v>1</v>
      </c>
      <c r="Q10" s="1">
        <v>2</v>
      </c>
      <c r="R10" t="s">
        <v>18</v>
      </c>
      <c r="S10" s="1" t="s">
        <v>1446</v>
      </c>
      <c r="T10" s="1">
        <v>1</v>
      </c>
      <c r="U10" t="s">
        <v>21</v>
      </c>
      <c r="W10" s="20" t="s">
        <v>5</v>
      </c>
      <c r="X10" s="22" t="s">
        <v>1445</v>
      </c>
      <c r="Y10" s="23" t="s">
        <v>1446</v>
      </c>
      <c r="AA10" s="1">
        <v>14</v>
      </c>
      <c r="AB10" t="str">
        <f t="shared" si="0"/>
        <v>deti</v>
      </c>
      <c r="AD10" s="1">
        <v>1</v>
      </c>
      <c r="AE10" s="1">
        <v>2</v>
      </c>
      <c r="AF10" t="s">
        <v>18</v>
      </c>
      <c r="AG10" s="1" t="s">
        <v>1446</v>
      </c>
      <c r="AH10" s="1">
        <v>1</v>
      </c>
      <c r="AI10" t="s">
        <v>21</v>
      </c>
      <c r="AK10" s="43">
        <v>0</v>
      </c>
      <c r="AL10" s="38">
        <v>2</v>
      </c>
      <c r="AM10" s="42" t="s">
        <v>13</v>
      </c>
      <c r="AN10" s="40" t="s">
        <v>1449</v>
      </c>
      <c r="AO10" s="41">
        <v>74</v>
      </c>
      <c r="AQ10" s="27" t="s">
        <v>1449</v>
      </c>
      <c r="AR10" s="1">
        <v>48</v>
      </c>
    </row>
    <row r="11" spans="1:44" x14ac:dyDescent="0.25">
      <c r="A11" s="12">
        <v>11</v>
      </c>
      <c r="B11" s="1">
        <v>1</v>
      </c>
      <c r="C11" s="1">
        <v>3</v>
      </c>
      <c r="D11" s="11" t="s">
        <v>39</v>
      </c>
      <c r="E11" t="s">
        <v>18</v>
      </c>
      <c r="F11" s="1">
        <v>4</v>
      </c>
      <c r="G11" s="1">
        <v>1</v>
      </c>
      <c r="H11" s="1">
        <v>1</v>
      </c>
      <c r="I11" s="11" t="s">
        <v>40</v>
      </c>
      <c r="J11" s="12">
        <v>16.7</v>
      </c>
      <c r="K11" s="11" t="s">
        <v>41</v>
      </c>
      <c r="L11" t="s">
        <v>16</v>
      </c>
      <c r="P11" s="1">
        <v>1</v>
      </c>
      <c r="Q11" s="1">
        <v>3</v>
      </c>
      <c r="R11" t="s">
        <v>18</v>
      </c>
      <c r="S11" s="1" t="s">
        <v>1446</v>
      </c>
      <c r="T11" s="1">
        <v>1</v>
      </c>
      <c r="U11" t="s">
        <v>16</v>
      </c>
      <c r="W11" s="17"/>
      <c r="X11" s="21" t="s">
        <v>1450</v>
      </c>
      <c r="Y11" s="23" t="s">
        <v>1449</v>
      </c>
      <c r="AA11" s="1">
        <v>4</v>
      </c>
      <c r="AB11" t="str">
        <f t="shared" si="0"/>
        <v>deti</v>
      </c>
      <c r="AD11" s="1">
        <v>1</v>
      </c>
      <c r="AE11" s="1">
        <v>3</v>
      </c>
      <c r="AF11" t="s">
        <v>18</v>
      </c>
      <c r="AG11" s="1" t="s">
        <v>1446</v>
      </c>
      <c r="AH11" s="1">
        <v>1</v>
      </c>
      <c r="AI11" t="s">
        <v>16</v>
      </c>
      <c r="AK11" s="43">
        <v>0</v>
      </c>
      <c r="AL11" s="38">
        <v>2</v>
      </c>
      <c r="AM11" s="42" t="s">
        <v>13</v>
      </c>
      <c r="AN11" s="40" t="s">
        <v>1448</v>
      </c>
      <c r="AO11" s="41">
        <v>4</v>
      </c>
      <c r="AQ11" s="27" t="s">
        <v>1448</v>
      </c>
      <c r="AR11" s="1">
        <v>12</v>
      </c>
    </row>
    <row r="12" spans="1:44" x14ac:dyDescent="0.25">
      <c r="A12" s="12">
        <v>12</v>
      </c>
      <c r="B12" s="1">
        <v>1</v>
      </c>
      <c r="C12" s="1">
        <v>1</v>
      </c>
      <c r="D12" s="11" t="s">
        <v>42</v>
      </c>
      <c r="E12" t="s">
        <v>18</v>
      </c>
      <c r="F12" s="1">
        <v>58</v>
      </c>
      <c r="G12" s="1">
        <v>0</v>
      </c>
      <c r="H12" s="1">
        <v>0</v>
      </c>
      <c r="I12" s="11" t="s">
        <v>43</v>
      </c>
      <c r="J12" s="12">
        <v>26.55</v>
      </c>
      <c r="K12" s="11" t="s">
        <v>44</v>
      </c>
      <c r="L12" t="s">
        <v>16</v>
      </c>
      <c r="P12" s="1">
        <v>1</v>
      </c>
      <c r="Q12" s="1">
        <v>1</v>
      </c>
      <c r="R12" t="s">
        <v>18</v>
      </c>
      <c r="S12" s="1" t="s">
        <v>1449</v>
      </c>
      <c r="T12" s="1">
        <v>0</v>
      </c>
      <c r="U12" t="s">
        <v>16</v>
      </c>
      <c r="W12" s="17"/>
      <c r="X12" s="21" t="s">
        <v>1447</v>
      </c>
      <c r="Y12" s="23" t="s">
        <v>1448</v>
      </c>
      <c r="AA12" s="1">
        <v>58</v>
      </c>
      <c r="AB12" t="str">
        <f t="shared" si="0"/>
        <v>dospelí</v>
      </c>
      <c r="AD12" s="1">
        <v>1</v>
      </c>
      <c r="AE12" s="1">
        <v>1</v>
      </c>
      <c r="AF12" t="s">
        <v>18</v>
      </c>
      <c r="AG12" s="1" t="s">
        <v>1449</v>
      </c>
      <c r="AH12" s="1">
        <v>0</v>
      </c>
      <c r="AI12" t="s">
        <v>16</v>
      </c>
      <c r="AK12" s="32">
        <v>0</v>
      </c>
      <c r="AL12" s="33">
        <v>3</v>
      </c>
      <c r="AM12" s="34" t="s">
        <v>18</v>
      </c>
      <c r="AN12" s="35" t="s">
        <v>1446</v>
      </c>
      <c r="AO12" s="36">
        <v>21</v>
      </c>
      <c r="AQ12" s="6">
        <v>2</v>
      </c>
      <c r="AR12" s="1">
        <v>90</v>
      </c>
    </row>
    <row r="13" spans="1:44" x14ac:dyDescent="0.25">
      <c r="A13" s="12">
        <v>13</v>
      </c>
      <c r="B13" s="1">
        <v>0</v>
      </c>
      <c r="C13" s="1">
        <v>3</v>
      </c>
      <c r="D13" s="11" t="s">
        <v>45</v>
      </c>
      <c r="E13" t="s">
        <v>13</v>
      </c>
      <c r="F13" s="1">
        <v>20</v>
      </c>
      <c r="G13" s="1">
        <v>0</v>
      </c>
      <c r="H13" s="1">
        <v>0</v>
      </c>
      <c r="I13" s="11" t="s">
        <v>46</v>
      </c>
      <c r="J13" s="12">
        <v>8.0500000000000007</v>
      </c>
      <c r="K13" s="11" t="s">
        <v>15</v>
      </c>
      <c r="L13" t="s">
        <v>16</v>
      </c>
      <c r="P13" s="1">
        <v>0</v>
      </c>
      <c r="Q13" s="1">
        <v>3</v>
      </c>
      <c r="R13" t="s">
        <v>13</v>
      </c>
      <c r="S13" s="1" t="s">
        <v>1449</v>
      </c>
      <c r="T13" s="1">
        <v>0</v>
      </c>
      <c r="U13" t="s">
        <v>16</v>
      </c>
      <c r="W13" s="20" t="s">
        <v>1451</v>
      </c>
      <c r="X13" s="18">
        <v>0</v>
      </c>
      <c r="Y13" s="19"/>
      <c r="AA13" s="1">
        <v>20</v>
      </c>
      <c r="AB13" t="str">
        <f t="shared" si="0"/>
        <v>dospelí</v>
      </c>
      <c r="AD13" s="1">
        <v>0</v>
      </c>
      <c r="AE13" s="1">
        <v>3</v>
      </c>
      <c r="AF13" t="s">
        <v>13</v>
      </c>
      <c r="AG13" s="1" t="s">
        <v>1449</v>
      </c>
      <c r="AH13" s="1">
        <v>0</v>
      </c>
      <c r="AI13" t="s">
        <v>16</v>
      </c>
      <c r="AK13" s="32">
        <v>0</v>
      </c>
      <c r="AL13" s="33">
        <v>3</v>
      </c>
      <c r="AM13" s="34" t="s">
        <v>18</v>
      </c>
      <c r="AN13" s="35" t="s">
        <v>1449</v>
      </c>
      <c r="AO13" s="36">
        <v>34</v>
      </c>
      <c r="AQ13" s="7" t="s">
        <v>18</v>
      </c>
      <c r="AR13" s="1">
        <v>6</v>
      </c>
    </row>
    <row r="14" spans="1:44" x14ac:dyDescent="0.25">
      <c r="A14" s="12">
        <v>14</v>
      </c>
      <c r="B14" s="1">
        <v>0</v>
      </c>
      <c r="C14" s="1">
        <v>3</v>
      </c>
      <c r="D14" s="11" t="s">
        <v>47</v>
      </c>
      <c r="E14" t="s">
        <v>13</v>
      </c>
      <c r="F14" s="1">
        <v>39</v>
      </c>
      <c r="G14" s="1">
        <v>1</v>
      </c>
      <c r="H14" s="1">
        <v>5</v>
      </c>
      <c r="I14" s="11" t="s">
        <v>48</v>
      </c>
      <c r="J14" s="12">
        <v>31.274999999999999</v>
      </c>
      <c r="K14" s="11" t="s">
        <v>15</v>
      </c>
      <c r="L14" t="s">
        <v>16</v>
      </c>
      <c r="P14" s="1">
        <v>0</v>
      </c>
      <c r="Q14" s="1">
        <v>3</v>
      </c>
      <c r="R14" t="s">
        <v>13</v>
      </c>
      <c r="S14" s="1" t="s">
        <v>1449</v>
      </c>
      <c r="T14" s="1">
        <v>1</v>
      </c>
      <c r="U14" t="s">
        <v>16</v>
      </c>
      <c r="W14" s="17"/>
      <c r="X14" s="18">
        <v>1</v>
      </c>
      <c r="Y14" s="19"/>
      <c r="AA14" s="1">
        <v>39</v>
      </c>
      <c r="AB14" t="str">
        <f t="shared" si="0"/>
        <v>dospelí</v>
      </c>
      <c r="AD14" s="1">
        <v>0</v>
      </c>
      <c r="AE14" s="1">
        <v>3</v>
      </c>
      <c r="AF14" t="s">
        <v>13</v>
      </c>
      <c r="AG14" s="1" t="s">
        <v>1449</v>
      </c>
      <c r="AH14" s="1">
        <v>1</v>
      </c>
      <c r="AI14" t="s">
        <v>16</v>
      </c>
      <c r="AK14" s="32">
        <v>0</v>
      </c>
      <c r="AL14" s="33">
        <v>3</v>
      </c>
      <c r="AM14" s="34" t="s">
        <v>13</v>
      </c>
      <c r="AN14" s="35" t="s">
        <v>1446</v>
      </c>
      <c r="AO14" s="36">
        <v>40</v>
      </c>
      <c r="AQ14" s="27" t="s">
        <v>1449</v>
      </c>
      <c r="AR14" s="1">
        <v>6</v>
      </c>
    </row>
    <row r="15" spans="1:44" x14ac:dyDescent="0.25">
      <c r="A15" s="12">
        <v>15</v>
      </c>
      <c r="B15" s="1">
        <v>0</v>
      </c>
      <c r="C15" s="1">
        <v>3</v>
      </c>
      <c r="D15" s="11" t="s">
        <v>49</v>
      </c>
      <c r="E15" t="s">
        <v>18</v>
      </c>
      <c r="F15" s="1">
        <v>14</v>
      </c>
      <c r="G15" s="1">
        <v>0</v>
      </c>
      <c r="H15" s="1">
        <v>0</v>
      </c>
      <c r="I15" s="11" t="s">
        <v>50</v>
      </c>
      <c r="J15" s="12">
        <v>7.8541999999999996</v>
      </c>
      <c r="K15" s="11" t="s">
        <v>15</v>
      </c>
      <c r="L15" t="s">
        <v>16</v>
      </c>
      <c r="P15" s="1">
        <v>0</v>
      </c>
      <c r="Q15" s="1">
        <v>3</v>
      </c>
      <c r="R15" t="s">
        <v>18</v>
      </c>
      <c r="S15" s="1" t="s">
        <v>1446</v>
      </c>
      <c r="T15" s="1">
        <v>0</v>
      </c>
      <c r="U15" t="s">
        <v>16</v>
      </c>
      <c r="W15" s="17"/>
      <c r="X15" s="18">
        <v>2</v>
      </c>
      <c r="Y15" s="19"/>
      <c r="AA15" s="1">
        <v>14</v>
      </c>
      <c r="AB15" t="str">
        <f t="shared" si="0"/>
        <v>deti</v>
      </c>
      <c r="AD15" s="1">
        <v>0</v>
      </c>
      <c r="AE15" s="1">
        <v>3</v>
      </c>
      <c r="AF15" t="s">
        <v>18</v>
      </c>
      <c r="AG15" s="1" t="s">
        <v>1446</v>
      </c>
      <c r="AH15" s="1">
        <v>0</v>
      </c>
      <c r="AI15" t="s">
        <v>16</v>
      </c>
      <c r="AK15" s="32">
        <v>0</v>
      </c>
      <c r="AL15" s="33">
        <v>3</v>
      </c>
      <c r="AM15" s="34" t="s">
        <v>13</v>
      </c>
      <c r="AN15" s="35" t="s">
        <v>1449</v>
      </c>
      <c r="AO15" s="36">
        <v>170</v>
      </c>
      <c r="AQ15" s="7" t="s">
        <v>13</v>
      </c>
      <c r="AR15" s="1">
        <v>84</v>
      </c>
    </row>
    <row r="16" spans="1:44" x14ac:dyDescent="0.25">
      <c r="A16" s="12">
        <v>16</v>
      </c>
      <c r="B16" s="1">
        <v>1</v>
      </c>
      <c r="C16" s="1">
        <v>2</v>
      </c>
      <c r="D16" s="11" t="s">
        <v>51</v>
      </c>
      <c r="E16" t="s">
        <v>18</v>
      </c>
      <c r="F16" s="1">
        <v>55</v>
      </c>
      <c r="G16" s="1">
        <v>0</v>
      </c>
      <c r="H16" s="1">
        <v>0</v>
      </c>
      <c r="I16" s="11" t="s">
        <v>52</v>
      </c>
      <c r="J16" s="12">
        <v>16</v>
      </c>
      <c r="K16" s="11" t="s">
        <v>15</v>
      </c>
      <c r="L16" t="s">
        <v>16</v>
      </c>
      <c r="P16" s="1">
        <v>1</v>
      </c>
      <c r="Q16" s="1">
        <v>2</v>
      </c>
      <c r="R16" t="s">
        <v>18</v>
      </c>
      <c r="S16" s="1" t="s">
        <v>1449</v>
      </c>
      <c r="T16" s="1">
        <v>0</v>
      </c>
      <c r="U16" t="s">
        <v>16</v>
      </c>
      <c r="W16" s="17"/>
      <c r="X16" s="18">
        <v>3</v>
      </c>
      <c r="Y16" s="19"/>
      <c r="AA16" s="1">
        <v>55</v>
      </c>
      <c r="AB16" t="str">
        <f t="shared" si="0"/>
        <v>dospelí</v>
      </c>
      <c r="AD16" s="1">
        <v>1</v>
      </c>
      <c r="AE16" s="1">
        <v>2</v>
      </c>
      <c r="AF16" t="s">
        <v>18</v>
      </c>
      <c r="AG16" s="1" t="s">
        <v>1449</v>
      </c>
      <c r="AH16" s="1">
        <v>0</v>
      </c>
      <c r="AI16" t="s">
        <v>16</v>
      </c>
      <c r="AK16" s="32">
        <v>0</v>
      </c>
      <c r="AL16" s="33">
        <v>3</v>
      </c>
      <c r="AM16" s="34" t="s">
        <v>13</v>
      </c>
      <c r="AN16" s="35" t="s">
        <v>1448</v>
      </c>
      <c r="AO16" s="36">
        <v>5</v>
      </c>
      <c r="AQ16" s="27" t="s">
        <v>1446</v>
      </c>
      <c r="AR16" s="1">
        <v>6</v>
      </c>
    </row>
    <row r="17" spans="1:44" x14ac:dyDescent="0.25">
      <c r="A17" s="12">
        <v>17</v>
      </c>
      <c r="B17" s="1">
        <v>0</v>
      </c>
      <c r="C17" s="1">
        <v>3</v>
      </c>
      <c r="D17" s="11" t="s">
        <v>53</v>
      </c>
      <c r="E17" t="s">
        <v>13</v>
      </c>
      <c r="F17" s="1">
        <v>2</v>
      </c>
      <c r="G17" s="1">
        <v>4</v>
      </c>
      <c r="H17" s="1">
        <v>1</v>
      </c>
      <c r="I17" s="11" t="s">
        <v>54</v>
      </c>
      <c r="J17" s="12">
        <v>29.125</v>
      </c>
      <c r="K17" s="11" t="s">
        <v>15</v>
      </c>
      <c r="L17" t="s">
        <v>29</v>
      </c>
      <c r="P17" s="1">
        <v>0</v>
      </c>
      <c r="Q17" s="1">
        <v>3</v>
      </c>
      <c r="R17" t="s">
        <v>13</v>
      </c>
      <c r="S17" s="1" t="s">
        <v>1446</v>
      </c>
      <c r="T17" s="1">
        <v>4</v>
      </c>
      <c r="U17" t="s">
        <v>29</v>
      </c>
      <c r="W17" s="17"/>
      <c r="X17" s="18">
        <v>4</v>
      </c>
      <c r="Y17" s="19"/>
      <c r="AA17" s="1">
        <v>2</v>
      </c>
      <c r="AB17" t="str">
        <f t="shared" si="0"/>
        <v>deti</v>
      </c>
      <c r="AD17" s="1">
        <v>0</v>
      </c>
      <c r="AE17" s="1">
        <v>3</v>
      </c>
      <c r="AF17" t="s">
        <v>13</v>
      </c>
      <c r="AG17" s="1" t="s">
        <v>1446</v>
      </c>
      <c r="AH17" s="1">
        <v>4</v>
      </c>
      <c r="AI17" t="s">
        <v>29</v>
      </c>
      <c r="AK17" s="43">
        <v>1</v>
      </c>
      <c r="AL17" s="38">
        <v>1</v>
      </c>
      <c r="AM17" s="39" t="s">
        <v>18</v>
      </c>
      <c r="AN17" s="40" t="s">
        <v>1446</v>
      </c>
      <c r="AO17" s="41">
        <v>10</v>
      </c>
      <c r="AQ17" s="27" t="s">
        <v>1449</v>
      </c>
      <c r="AR17" s="1">
        <v>74</v>
      </c>
    </row>
    <row r="18" spans="1:44" x14ac:dyDescent="0.25">
      <c r="A18" s="12">
        <v>19</v>
      </c>
      <c r="B18" s="1">
        <v>0</v>
      </c>
      <c r="C18" s="1">
        <v>3</v>
      </c>
      <c r="D18" s="11" t="s">
        <v>55</v>
      </c>
      <c r="E18" t="s">
        <v>18</v>
      </c>
      <c r="F18" s="1">
        <v>31</v>
      </c>
      <c r="G18" s="1">
        <v>1</v>
      </c>
      <c r="H18" s="1">
        <v>0</v>
      </c>
      <c r="I18" s="11" t="s">
        <v>56</v>
      </c>
      <c r="J18" s="12">
        <v>18</v>
      </c>
      <c r="K18" s="11" t="s">
        <v>15</v>
      </c>
      <c r="L18" t="s">
        <v>16</v>
      </c>
      <c r="P18" s="1">
        <v>0</v>
      </c>
      <c r="Q18" s="1">
        <v>3</v>
      </c>
      <c r="R18" t="s">
        <v>18</v>
      </c>
      <c r="S18" s="1" t="s">
        <v>1449</v>
      </c>
      <c r="T18" s="1">
        <v>1</v>
      </c>
      <c r="U18" t="s">
        <v>16</v>
      </c>
      <c r="W18" s="17"/>
      <c r="X18" s="18">
        <v>5</v>
      </c>
      <c r="Y18" s="19"/>
      <c r="AA18" s="1">
        <v>31</v>
      </c>
      <c r="AB18" t="str">
        <f t="shared" si="0"/>
        <v>dospelí</v>
      </c>
      <c r="AD18" s="1">
        <v>0</v>
      </c>
      <c r="AE18" s="1">
        <v>3</v>
      </c>
      <c r="AF18" t="s">
        <v>18</v>
      </c>
      <c r="AG18" s="1" t="s">
        <v>1449</v>
      </c>
      <c r="AH18" s="1">
        <v>1</v>
      </c>
      <c r="AI18" t="s">
        <v>16</v>
      </c>
      <c r="AK18" s="43">
        <v>1</v>
      </c>
      <c r="AL18" s="38">
        <v>1</v>
      </c>
      <c r="AM18" s="39" t="s">
        <v>18</v>
      </c>
      <c r="AN18" s="40" t="s">
        <v>1449</v>
      </c>
      <c r="AO18" s="41">
        <v>69</v>
      </c>
      <c r="AQ18" s="27" t="s">
        <v>1448</v>
      </c>
      <c r="AR18" s="1">
        <v>4</v>
      </c>
    </row>
    <row r="19" spans="1:44" x14ac:dyDescent="0.25">
      <c r="A19" s="12">
        <v>21</v>
      </c>
      <c r="B19" s="1">
        <v>0</v>
      </c>
      <c r="C19" s="1">
        <v>2</v>
      </c>
      <c r="D19" s="11" t="s">
        <v>57</v>
      </c>
      <c r="E19" t="s">
        <v>13</v>
      </c>
      <c r="F19" s="1">
        <v>35</v>
      </c>
      <c r="G19" s="1">
        <v>0</v>
      </c>
      <c r="H19" s="1">
        <v>0</v>
      </c>
      <c r="I19" s="11" t="s">
        <v>58</v>
      </c>
      <c r="J19" s="12">
        <v>26</v>
      </c>
      <c r="K19" s="11" t="s">
        <v>15</v>
      </c>
      <c r="L19" t="s">
        <v>16</v>
      </c>
      <c r="P19" s="1">
        <v>0</v>
      </c>
      <c r="Q19" s="1">
        <v>2</v>
      </c>
      <c r="R19" t="s">
        <v>13</v>
      </c>
      <c r="S19" s="1" t="s">
        <v>1449</v>
      </c>
      <c r="T19" s="1">
        <v>0</v>
      </c>
      <c r="U19" t="s">
        <v>16</v>
      </c>
      <c r="W19" s="20" t="s">
        <v>11</v>
      </c>
      <c r="X19" s="21" t="s">
        <v>16</v>
      </c>
      <c r="Y19" s="19"/>
      <c r="AA19" s="1">
        <v>35</v>
      </c>
      <c r="AB19" t="str">
        <f t="shared" si="0"/>
        <v>dospelí</v>
      </c>
      <c r="AD19" s="1">
        <v>0</v>
      </c>
      <c r="AE19" s="1">
        <v>2</v>
      </c>
      <c r="AF19" t="s">
        <v>13</v>
      </c>
      <c r="AG19" s="1" t="s">
        <v>1449</v>
      </c>
      <c r="AH19" s="1">
        <v>0</v>
      </c>
      <c r="AI19" t="s">
        <v>16</v>
      </c>
      <c r="AK19" s="43">
        <v>1</v>
      </c>
      <c r="AL19" s="38">
        <v>1</v>
      </c>
      <c r="AM19" s="39" t="s">
        <v>18</v>
      </c>
      <c r="AN19" s="40" t="s">
        <v>1448</v>
      </c>
      <c r="AO19" s="41">
        <v>3</v>
      </c>
      <c r="AQ19" s="6">
        <v>3</v>
      </c>
      <c r="AR19" s="1">
        <v>270</v>
      </c>
    </row>
    <row r="20" spans="1:44" x14ac:dyDescent="0.25">
      <c r="A20" s="12">
        <v>22</v>
      </c>
      <c r="B20" s="1">
        <v>1</v>
      </c>
      <c r="C20" s="1">
        <v>2</v>
      </c>
      <c r="D20" s="11" t="s">
        <v>59</v>
      </c>
      <c r="E20" t="s">
        <v>13</v>
      </c>
      <c r="F20" s="1">
        <v>34</v>
      </c>
      <c r="G20" s="1">
        <v>0</v>
      </c>
      <c r="H20" s="1">
        <v>0</v>
      </c>
      <c r="I20" s="11" t="s">
        <v>60</v>
      </c>
      <c r="J20" s="12">
        <v>13</v>
      </c>
      <c r="K20" s="11" t="s">
        <v>61</v>
      </c>
      <c r="L20" t="s">
        <v>16</v>
      </c>
      <c r="P20" s="1">
        <v>1</v>
      </c>
      <c r="Q20" s="1">
        <v>2</v>
      </c>
      <c r="R20" t="s">
        <v>13</v>
      </c>
      <c r="S20" s="1" t="s">
        <v>1449</v>
      </c>
      <c r="T20" s="1">
        <v>0</v>
      </c>
      <c r="U20" t="s">
        <v>16</v>
      </c>
      <c r="W20" s="17"/>
      <c r="X20" s="21" t="s">
        <v>21</v>
      </c>
      <c r="Y20" s="19"/>
      <c r="AA20" s="1">
        <v>34</v>
      </c>
      <c r="AB20" t="str">
        <f t="shared" si="0"/>
        <v>dospelí</v>
      </c>
      <c r="AD20" s="1">
        <v>1</v>
      </c>
      <c r="AE20" s="1">
        <v>2</v>
      </c>
      <c r="AF20" t="s">
        <v>13</v>
      </c>
      <c r="AG20" s="1" t="s">
        <v>1449</v>
      </c>
      <c r="AH20" s="1">
        <v>0</v>
      </c>
      <c r="AI20" t="s">
        <v>16</v>
      </c>
      <c r="AK20" s="43">
        <v>1</v>
      </c>
      <c r="AL20" s="38">
        <v>1</v>
      </c>
      <c r="AM20" s="39" t="s">
        <v>13</v>
      </c>
      <c r="AN20" s="40" t="s">
        <v>1446</v>
      </c>
      <c r="AO20" s="41">
        <v>4</v>
      </c>
      <c r="AQ20" s="7" t="s">
        <v>18</v>
      </c>
      <c r="AR20" s="1">
        <v>55</v>
      </c>
    </row>
    <row r="21" spans="1:44" ht="15.75" thickBot="1" x14ac:dyDescent="0.3">
      <c r="A21" s="12">
        <v>23</v>
      </c>
      <c r="B21" s="1">
        <v>1</v>
      </c>
      <c r="C21" s="1">
        <v>3</v>
      </c>
      <c r="D21" s="11" t="s">
        <v>62</v>
      </c>
      <c r="E21" t="s">
        <v>18</v>
      </c>
      <c r="F21" s="1">
        <v>15</v>
      </c>
      <c r="G21" s="1">
        <v>0</v>
      </c>
      <c r="H21" s="1">
        <v>0</v>
      </c>
      <c r="I21" s="11" t="s">
        <v>63</v>
      </c>
      <c r="J21" s="12">
        <v>8.0291999999999994</v>
      </c>
      <c r="K21" s="11" t="s">
        <v>15</v>
      </c>
      <c r="L21" t="s">
        <v>29</v>
      </c>
      <c r="P21" s="1">
        <v>1</v>
      </c>
      <c r="Q21" s="1">
        <v>3</v>
      </c>
      <c r="R21" t="s">
        <v>18</v>
      </c>
      <c r="S21" s="1" t="s">
        <v>1446</v>
      </c>
      <c r="T21" s="1">
        <v>0</v>
      </c>
      <c r="U21" t="s">
        <v>29</v>
      </c>
      <c r="W21" s="24"/>
      <c r="X21" s="25" t="s">
        <v>29</v>
      </c>
      <c r="Y21" s="26"/>
      <c r="AA21" s="1">
        <v>15</v>
      </c>
      <c r="AB21" t="str">
        <f t="shared" si="0"/>
        <v>deti</v>
      </c>
      <c r="AD21" s="1">
        <v>1</v>
      </c>
      <c r="AE21" s="1">
        <v>3</v>
      </c>
      <c r="AF21" t="s">
        <v>18</v>
      </c>
      <c r="AG21" s="1" t="s">
        <v>1446</v>
      </c>
      <c r="AH21" s="1">
        <v>0</v>
      </c>
      <c r="AI21" t="s">
        <v>29</v>
      </c>
      <c r="AK21" s="43">
        <v>1</v>
      </c>
      <c r="AL21" s="38">
        <v>1</v>
      </c>
      <c r="AM21" s="39" t="s">
        <v>13</v>
      </c>
      <c r="AN21" s="40" t="s">
        <v>1449</v>
      </c>
      <c r="AO21" s="41">
        <v>34</v>
      </c>
      <c r="AQ21" s="27" t="s">
        <v>1446</v>
      </c>
      <c r="AR21" s="1">
        <v>21</v>
      </c>
    </row>
    <row r="22" spans="1:44" x14ac:dyDescent="0.25">
      <c r="A22" s="12">
        <v>24</v>
      </c>
      <c r="B22" s="1">
        <v>1</v>
      </c>
      <c r="C22" s="1">
        <v>1</v>
      </c>
      <c r="D22" s="11" t="s">
        <v>64</v>
      </c>
      <c r="E22" t="s">
        <v>13</v>
      </c>
      <c r="F22" s="1">
        <v>28</v>
      </c>
      <c r="G22" s="1">
        <v>0</v>
      </c>
      <c r="H22" s="1">
        <v>0</v>
      </c>
      <c r="I22" s="11" t="s">
        <v>65</v>
      </c>
      <c r="J22" s="12">
        <v>35.5</v>
      </c>
      <c r="K22" s="11" t="s">
        <v>66</v>
      </c>
      <c r="L22" t="s">
        <v>16</v>
      </c>
      <c r="P22" s="1">
        <v>1</v>
      </c>
      <c r="Q22" s="1">
        <v>1</v>
      </c>
      <c r="R22" t="s">
        <v>13</v>
      </c>
      <c r="S22" s="1" t="s">
        <v>1449</v>
      </c>
      <c r="T22" s="1">
        <v>0</v>
      </c>
      <c r="U22" t="s">
        <v>16</v>
      </c>
      <c r="AA22" s="1">
        <v>28</v>
      </c>
      <c r="AB22" t="str">
        <f t="shared" si="0"/>
        <v>dospelí</v>
      </c>
      <c r="AD22" s="1">
        <v>1</v>
      </c>
      <c r="AE22" s="1">
        <v>1</v>
      </c>
      <c r="AF22" t="s">
        <v>13</v>
      </c>
      <c r="AG22" s="1" t="s">
        <v>1449</v>
      </c>
      <c r="AH22" s="1">
        <v>0</v>
      </c>
      <c r="AI22" t="s">
        <v>16</v>
      </c>
      <c r="AK22" s="43">
        <v>1</v>
      </c>
      <c r="AL22" s="38">
        <v>1</v>
      </c>
      <c r="AM22" s="39" t="s">
        <v>13</v>
      </c>
      <c r="AN22" s="40" t="s">
        <v>1448</v>
      </c>
      <c r="AO22" s="41">
        <v>2</v>
      </c>
      <c r="AQ22" s="27" t="s">
        <v>1449</v>
      </c>
      <c r="AR22" s="1">
        <v>34</v>
      </c>
    </row>
    <row r="23" spans="1:44" x14ac:dyDescent="0.25">
      <c r="A23" s="12">
        <v>25</v>
      </c>
      <c r="B23" s="1">
        <v>0</v>
      </c>
      <c r="C23" s="1">
        <v>3</v>
      </c>
      <c r="D23" s="11" t="s">
        <v>67</v>
      </c>
      <c r="E23" t="s">
        <v>18</v>
      </c>
      <c r="F23" s="1">
        <v>8</v>
      </c>
      <c r="G23" s="1">
        <v>3</v>
      </c>
      <c r="H23" s="1">
        <v>1</v>
      </c>
      <c r="I23" s="11" t="s">
        <v>34</v>
      </c>
      <c r="J23" s="12">
        <v>21.074999999999999</v>
      </c>
      <c r="K23" s="11" t="s">
        <v>15</v>
      </c>
      <c r="L23" t="s">
        <v>16</v>
      </c>
      <c r="P23" s="1">
        <v>0</v>
      </c>
      <c r="Q23" s="1">
        <v>3</v>
      </c>
      <c r="R23" t="s">
        <v>18</v>
      </c>
      <c r="S23" s="1" t="s">
        <v>1446</v>
      </c>
      <c r="T23" s="1">
        <v>3</v>
      </c>
      <c r="U23" t="s">
        <v>16</v>
      </c>
      <c r="AA23" s="1">
        <v>8</v>
      </c>
      <c r="AB23" t="str">
        <f t="shared" si="0"/>
        <v>deti</v>
      </c>
      <c r="AD23" s="1">
        <v>0</v>
      </c>
      <c r="AE23" s="1">
        <v>3</v>
      </c>
      <c r="AF23" t="s">
        <v>18</v>
      </c>
      <c r="AG23" s="1" t="s">
        <v>1446</v>
      </c>
      <c r="AH23" s="1">
        <v>3</v>
      </c>
      <c r="AI23" t="s">
        <v>16</v>
      </c>
      <c r="AK23" s="37">
        <v>1</v>
      </c>
      <c r="AL23" s="28">
        <v>2</v>
      </c>
      <c r="AM23" s="29" t="s">
        <v>18</v>
      </c>
      <c r="AN23" s="30" t="s">
        <v>1446</v>
      </c>
      <c r="AO23" s="31">
        <v>14</v>
      </c>
      <c r="AQ23" s="7" t="s">
        <v>13</v>
      </c>
      <c r="AR23" s="1">
        <v>215</v>
      </c>
    </row>
    <row r="24" spans="1:44" x14ac:dyDescent="0.25">
      <c r="A24" s="12">
        <v>26</v>
      </c>
      <c r="B24" s="1">
        <v>1</v>
      </c>
      <c r="C24" s="1">
        <v>3</v>
      </c>
      <c r="D24" s="11" t="s">
        <v>68</v>
      </c>
      <c r="E24" t="s">
        <v>18</v>
      </c>
      <c r="F24" s="1">
        <v>38</v>
      </c>
      <c r="G24" s="1">
        <v>1</v>
      </c>
      <c r="H24" s="1">
        <v>5</v>
      </c>
      <c r="I24" s="11" t="s">
        <v>69</v>
      </c>
      <c r="J24" s="12">
        <v>31.387499999999999</v>
      </c>
      <c r="K24" s="11" t="s">
        <v>15</v>
      </c>
      <c r="L24" t="s">
        <v>16</v>
      </c>
      <c r="P24" s="1">
        <v>1</v>
      </c>
      <c r="Q24" s="1">
        <v>3</v>
      </c>
      <c r="R24" t="s">
        <v>18</v>
      </c>
      <c r="S24" s="1" t="s">
        <v>1449</v>
      </c>
      <c r="T24" s="1">
        <v>1</v>
      </c>
      <c r="U24" t="s">
        <v>16</v>
      </c>
      <c r="AA24" s="1">
        <v>38</v>
      </c>
      <c r="AB24" t="str">
        <f t="shared" si="0"/>
        <v>dospelí</v>
      </c>
      <c r="AD24" s="1">
        <v>1</v>
      </c>
      <c r="AE24" s="1">
        <v>3</v>
      </c>
      <c r="AF24" t="s">
        <v>18</v>
      </c>
      <c r="AG24" s="1" t="s">
        <v>1449</v>
      </c>
      <c r="AH24" s="1">
        <v>1</v>
      </c>
      <c r="AI24" t="s">
        <v>16</v>
      </c>
      <c r="AK24" s="37">
        <v>1</v>
      </c>
      <c r="AL24" s="28">
        <v>2</v>
      </c>
      <c r="AM24" s="29" t="s">
        <v>18</v>
      </c>
      <c r="AN24" s="30" t="s">
        <v>1449</v>
      </c>
      <c r="AO24" s="31">
        <v>54</v>
      </c>
      <c r="AQ24" s="27" t="s">
        <v>1446</v>
      </c>
      <c r="AR24" s="1">
        <v>40</v>
      </c>
    </row>
    <row r="25" spans="1:44" x14ac:dyDescent="0.25">
      <c r="A25" s="12">
        <v>28</v>
      </c>
      <c r="B25" s="1">
        <v>0</v>
      </c>
      <c r="C25" s="1">
        <v>1</v>
      </c>
      <c r="D25" s="11" t="s">
        <v>70</v>
      </c>
      <c r="E25" t="s">
        <v>13</v>
      </c>
      <c r="F25" s="1">
        <v>19</v>
      </c>
      <c r="G25" s="1">
        <v>3</v>
      </c>
      <c r="H25" s="1">
        <v>2</v>
      </c>
      <c r="I25" s="11" t="s">
        <v>71</v>
      </c>
      <c r="J25" s="12">
        <v>263</v>
      </c>
      <c r="K25" s="11" t="s">
        <v>72</v>
      </c>
      <c r="L25" t="s">
        <v>16</v>
      </c>
      <c r="P25" s="1">
        <v>0</v>
      </c>
      <c r="Q25" s="1">
        <v>1</v>
      </c>
      <c r="R25" t="s">
        <v>13</v>
      </c>
      <c r="S25" s="1" t="s">
        <v>1449</v>
      </c>
      <c r="T25" s="1">
        <v>3</v>
      </c>
      <c r="U25" t="s">
        <v>16</v>
      </c>
      <c r="AA25" s="1">
        <v>19</v>
      </c>
      <c r="AB25" t="str">
        <f t="shared" si="0"/>
        <v>dospelí</v>
      </c>
      <c r="AD25" s="1">
        <v>0</v>
      </c>
      <c r="AE25" s="1">
        <v>1</v>
      </c>
      <c r="AF25" t="s">
        <v>13</v>
      </c>
      <c r="AG25" s="1" t="s">
        <v>1449</v>
      </c>
      <c r="AH25" s="1">
        <v>3</v>
      </c>
      <c r="AI25" t="s">
        <v>16</v>
      </c>
      <c r="AK25" s="37">
        <v>1</v>
      </c>
      <c r="AL25" s="28">
        <v>2</v>
      </c>
      <c r="AM25" s="29" t="s">
        <v>13</v>
      </c>
      <c r="AN25" s="30" t="s">
        <v>1446</v>
      </c>
      <c r="AO25" s="31">
        <v>9</v>
      </c>
      <c r="AQ25" s="27" t="s">
        <v>1449</v>
      </c>
      <c r="AR25" s="1">
        <v>170</v>
      </c>
    </row>
    <row r="26" spans="1:44" x14ac:dyDescent="0.25">
      <c r="A26" s="12">
        <v>31</v>
      </c>
      <c r="B26" s="1">
        <v>0</v>
      </c>
      <c r="C26" s="1">
        <v>1</v>
      </c>
      <c r="D26" s="11" t="s">
        <v>73</v>
      </c>
      <c r="E26" t="s">
        <v>13</v>
      </c>
      <c r="F26" s="1">
        <v>40</v>
      </c>
      <c r="G26" s="1">
        <v>0</v>
      </c>
      <c r="H26" s="1">
        <v>0</v>
      </c>
      <c r="I26" s="11" t="s">
        <v>74</v>
      </c>
      <c r="J26" s="12">
        <v>27.720800000000001</v>
      </c>
      <c r="K26" s="11" t="s">
        <v>15</v>
      </c>
      <c r="L26" t="s">
        <v>21</v>
      </c>
      <c r="P26" s="1">
        <v>0</v>
      </c>
      <c r="Q26" s="1">
        <v>1</v>
      </c>
      <c r="R26" t="s">
        <v>13</v>
      </c>
      <c r="S26" s="1" t="s">
        <v>1449</v>
      </c>
      <c r="T26" s="1">
        <v>0</v>
      </c>
      <c r="U26" t="s">
        <v>21</v>
      </c>
      <c r="AA26" s="1">
        <v>40</v>
      </c>
      <c r="AB26" t="str">
        <f t="shared" si="0"/>
        <v>dospelí</v>
      </c>
      <c r="AD26" s="1">
        <v>0</v>
      </c>
      <c r="AE26" s="1">
        <v>1</v>
      </c>
      <c r="AF26" t="s">
        <v>13</v>
      </c>
      <c r="AG26" s="1" t="s">
        <v>1449</v>
      </c>
      <c r="AH26" s="1">
        <v>0</v>
      </c>
      <c r="AI26" t="s">
        <v>21</v>
      </c>
      <c r="AK26" s="37">
        <v>1</v>
      </c>
      <c r="AL26" s="28">
        <v>2</v>
      </c>
      <c r="AM26" s="29" t="s">
        <v>13</v>
      </c>
      <c r="AN26" s="30" t="s">
        <v>1449</v>
      </c>
      <c r="AO26" s="31">
        <v>5</v>
      </c>
      <c r="AQ26" s="27" t="s">
        <v>1448</v>
      </c>
      <c r="AR26" s="1">
        <v>5</v>
      </c>
    </row>
    <row r="27" spans="1:44" x14ac:dyDescent="0.25">
      <c r="A27" s="12">
        <v>34</v>
      </c>
      <c r="B27" s="1">
        <v>0</v>
      </c>
      <c r="C27" s="1">
        <v>2</v>
      </c>
      <c r="D27" s="11" t="s">
        <v>76</v>
      </c>
      <c r="E27" t="s">
        <v>13</v>
      </c>
      <c r="F27" s="1">
        <v>66</v>
      </c>
      <c r="G27" s="1">
        <v>0</v>
      </c>
      <c r="H27" s="1">
        <v>0</v>
      </c>
      <c r="I27" s="11" t="s">
        <v>77</v>
      </c>
      <c r="J27" s="12">
        <v>10.5</v>
      </c>
      <c r="K27" s="11" t="s">
        <v>15</v>
      </c>
      <c r="L27" t="s">
        <v>16</v>
      </c>
      <c r="P27" s="1">
        <v>0</v>
      </c>
      <c r="Q27" s="1">
        <v>2</v>
      </c>
      <c r="R27" t="s">
        <v>13</v>
      </c>
      <c r="S27" s="1" t="s">
        <v>1448</v>
      </c>
      <c r="T27" s="1">
        <v>0</v>
      </c>
      <c r="U27" t="s">
        <v>16</v>
      </c>
      <c r="AA27" s="1">
        <v>66</v>
      </c>
      <c r="AB27" t="str">
        <f t="shared" si="0"/>
        <v>starší</v>
      </c>
      <c r="AD27" s="1">
        <v>0</v>
      </c>
      <c r="AE27" s="1">
        <v>2</v>
      </c>
      <c r="AF27" t="s">
        <v>13</v>
      </c>
      <c r="AG27" s="1" t="s">
        <v>1448</v>
      </c>
      <c r="AH27" s="1">
        <v>0</v>
      </c>
      <c r="AI27" t="s">
        <v>16</v>
      </c>
      <c r="AK27" s="37">
        <v>1</v>
      </c>
      <c r="AL27" s="28">
        <v>2</v>
      </c>
      <c r="AM27" s="29" t="s">
        <v>13</v>
      </c>
      <c r="AN27" s="30" t="s">
        <v>1448</v>
      </c>
      <c r="AO27" s="31">
        <v>1</v>
      </c>
      <c r="AQ27" s="5">
        <v>1</v>
      </c>
      <c r="AR27" s="1">
        <v>290</v>
      </c>
    </row>
    <row r="28" spans="1:44" x14ac:dyDescent="0.25">
      <c r="A28" s="12">
        <v>35</v>
      </c>
      <c r="B28" s="1">
        <v>0</v>
      </c>
      <c r="C28" s="1">
        <v>1</v>
      </c>
      <c r="D28" s="11" t="s">
        <v>78</v>
      </c>
      <c r="E28" t="s">
        <v>13</v>
      </c>
      <c r="F28" s="1">
        <v>28</v>
      </c>
      <c r="G28" s="1">
        <v>1</v>
      </c>
      <c r="H28" s="1">
        <v>0</v>
      </c>
      <c r="I28" s="11" t="s">
        <v>79</v>
      </c>
      <c r="J28" s="12">
        <v>82.1708</v>
      </c>
      <c r="K28" s="11" t="s">
        <v>15</v>
      </c>
      <c r="L28" t="s">
        <v>21</v>
      </c>
      <c r="P28" s="1">
        <v>0</v>
      </c>
      <c r="Q28" s="1">
        <v>1</v>
      </c>
      <c r="R28" t="s">
        <v>13</v>
      </c>
      <c r="S28" s="1" t="s">
        <v>1449</v>
      </c>
      <c r="T28" s="1">
        <v>1</v>
      </c>
      <c r="U28" t="s">
        <v>21</v>
      </c>
      <c r="AA28" s="1">
        <v>28</v>
      </c>
      <c r="AB28" t="str">
        <f t="shared" si="0"/>
        <v>dospelí</v>
      </c>
      <c r="AD28" s="1">
        <v>0</v>
      </c>
      <c r="AE28" s="1">
        <v>1</v>
      </c>
      <c r="AF28" t="s">
        <v>13</v>
      </c>
      <c r="AG28" s="1" t="s">
        <v>1449</v>
      </c>
      <c r="AH28" s="1">
        <v>1</v>
      </c>
      <c r="AI28" t="s">
        <v>21</v>
      </c>
      <c r="AK28" s="43">
        <v>1</v>
      </c>
      <c r="AL28" s="38">
        <v>3</v>
      </c>
      <c r="AM28" s="39" t="s">
        <v>18</v>
      </c>
      <c r="AN28" s="40" t="s">
        <v>1446</v>
      </c>
      <c r="AO28" s="41">
        <v>22</v>
      </c>
      <c r="AQ28" s="6">
        <v>1</v>
      </c>
      <c r="AR28" s="1">
        <v>122</v>
      </c>
    </row>
    <row r="29" spans="1:44" x14ac:dyDescent="0.25">
      <c r="A29" s="12">
        <v>36</v>
      </c>
      <c r="B29" s="1">
        <v>0</v>
      </c>
      <c r="C29" s="1">
        <v>1</v>
      </c>
      <c r="D29" s="11" t="s">
        <v>80</v>
      </c>
      <c r="E29" t="s">
        <v>13</v>
      </c>
      <c r="F29" s="1">
        <v>42</v>
      </c>
      <c r="G29" s="1">
        <v>1</v>
      </c>
      <c r="H29" s="1">
        <v>0</v>
      </c>
      <c r="I29" s="11" t="s">
        <v>81</v>
      </c>
      <c r="J29" s="12">
        <v>52</v>
      </c>
      <c r="K29" s="11" t="s">
        <v>15</v>
      </c>
      <c r="L29" t="s">
        <v>16</v>
      </c>
      <c r="P29" s="1">
        <v>0</v>
      </c>
      <c r="Q29" s="1">
        <v>1</v>
      </c>
      <c r="R29" t="s">
        <v>13</v>
      </c>
      <c r="S29" s="1" t="s">
        <v>1449</v>
      </c>
      <c r="T29" s="1">
        <v>1</v>
      </c>
      <c r="U29" t="s">
        <v>16</v>
      </c>
      <c r="AA29" s="1">
        <v>42</v>
      </c>
      <c r="AB29" t="str">
        <f t="shared" si="0"/>
        <v>dospelí</v>
      </c>
      <c r="AD29" s="1">
        <v>0</v>
      </c>
      <c r="AE29" s="1">
        <v>1</v>
      </c>
      <c r="AF29" t="s">
        <v>13</v>
      </c>
      <c r="AG29" s="1" t="s">
        <v>1449</v>
      </c>
      <c r="AH29" s="1">
        <v>1</v>
      </c>
      <c r="AI29" t="s">
        <v>16</v>
      </c>
      <c r="AK29" s="43">
        <v>1</v>
      </c>
      <c r="AL29" s="38">
        <v>3</v>
      </c>
      <c r="AM29" s="39" t="s">
        <v>18</v>
      </c>
      <c r="AN29" s="40" t="s">
        <v>1449</v>
      </c>
      <c r="AO29" s="41">
        <v>24</v>
      </c>
      <c r="AQ29" s="7" t="s">
        <v>18</v>
      </c>
      <c r="AR29" s="1">
        <v>82</v>
      </c>
    </row>
    <row r="30" spans="1:44" x14ac:dyDescent="0.25">
      <c r="A30" s="12">
        <v>38</v>
      </c>
      <c r="B30" s="1">
        <v>0</v>
      </c>
      <c r="C30" s="1">
        <v>3</v>
      </c>
      <c r="D30" s="11" t="s">
        <v>82</v>
      </c>
      <c r="E30" t="s">
        <v>13</v>
      </c>
      <c r="F30" s="1">
        <v>21</v>
      </c>
      <c r="G30" s="1">
        <v>0</v>
      </c>
      <c r="H30" s="1">
        <v>0</v>
      </c>
      <c r="I30" s="11" t="s">
        <v>83</v>
      </c>
      <c r="J30" s="12">
        <v>8.0500000000000007</v>
      </c>
      <c r="K30" s="11" t="s">
        <v>15</v>
      </c>
      <c r="L30" t="s">
        <v>16</v>
      </c>
      <c r="P30" s="1">
        <v>0</v>
      </c>
      <c r="Q30" s="1">
        <v>3</v>
      </c>
      <c r="R30" t="s">
        <v>13</v>
      </c>
      <c r="S30" s="1" t="s">
        <v>1449</v>
      </c>
      <c r="T30" s="1">
        <v>0</v>
      </c>
      <c r="U30" t="s">
        <v>16</v>
      </c>
      <c r="AA30" s="1">
        <v>21</v>
      </c>
      <c r="AB30" t="str">
        <f t="shared" si="0"/>
        <v>dospelí</v>
      </c>
      <c r="AD30" s="1">
        <v>0</v>
      </c>
      <c r="AE30" s="1">
        <v>3</v>
      </c>
      <c r="AF30" t="s">
        <v>13</v>
      </c>
      <c r="AG30" s="1" t="s">
        <v>1449</v>
      </c>
      <c r="AH30" s="1">
        <v>0</v>
      </c>
      <c r="AI30" t="s">
        <v>16</v>
      </c>
      <c r="AK30" s="43">
        <v>1</v>
      </c>
      <c r="AL30" s="38">
        <v>3</v>
      </c>
      <c r="AM30" s="39" t="s">
        <v>18</v>
      </c>
      <c r="AN30" s="40" t="s">
        <v>1448</v>
      </c>
      <c r="AO30" s="41">
        <v>1</v>
      </c>
      <c r="AQ30" s="27" t="s">
        <v>1446</v>
      </c>
      <c r="AR30" s="1">
        <v>10</v>
      </c>
    </row>
    <row r="31" spans="1:44" x14ac:dyDescent="0.25">
      <c r="A31" s="12">
        <v>39</v>
      </c>
      <c r="B31" s="1">
        <v>0</v>
      </c>
      <c r="C31" s="1">
        <v>3</v>
      </c>
      <c r="D31" s="11" t="s">
        <v>84</v>
      </c>
      <c r="E31" t="s">
        <v>18</v>
      </c>
      <c r="F31" s="1">
        <v>18</v>
      </c>
      <c r="G31" s="1">
        <v>2</v>
      </c>
      <c r="H31" s="1">
        <v>0</v>
      </c>
      <c r="I31" s="11" t="s">
        <v>85</v>
      </c>
      <c r="J31" s="12">
        <v>18</v>
      </c>
      <c r="K31" s="11" t="s">
        <v>15</v>
      </c>
      <c r="L31" t="s">
        <v>16</v>
      </c>
      <c r="P31" s="1">
        <v>0</v>
      </c>
      <c r="Q31" s="1">
        <v>3</v>
      </c>
      <c r="R31" t="s">
        <v>18</v>
      </c>
      <c r="S31" s="1" t="s">
        <v>1446</v>
      </c>
      <c r="T31" s="1">
        <v>2</v>
      </c>
      <c r="U31" t="s">
        <v>16</v>
      </c>
      <c r="AA31" s="1">
        <v>18</v>
      </c>
      <c r="AB31" t="str">
        <f t="shared" si="0"/>
        <v>deti</v>
      </c>
      <c r="AD31" s="1">
        <v>0</v>
      </c>
      <c r="AE31" s="1">
        <v>3</v>
      </c>
      <c r="AF31" t="s">
        <v>18</v>
      </c>
      <c r="AG31" s="1" t="s">
        <v>1446</v>
      </c>
      <c r="AH31" s="1">
        <v>2</v>
      </c>
      <c r="AI31" t="s">
        <v>16</v>
      </c>
      <c r="AK31" s="43">
        <v>1</v>
      </c>
      <c r="AL31" s="38">
        <v>3</v>
      </c>
      <c r="AM31" s="39" t="s">
        <v>13</v>
      </c>
      <c r="AN31" s="40" t="s">
        <v>1446</v>
      </c>
      <c r="AO31" s="41">
        <v>11</v>
      </c>
      <c r="AQ31" s="27" t="s">
        <v>1449</v>
      </c>
      <c r="AR31" s="1">
        <v>69</v>
      </c>
    </row>
    <row r="32" spans="1:44" ht="15.75" thickBot="1" x14ac:dyDescent="0.3">
      <c r="A32" s="12">
        <v>40</v>
      </c>
      <c r="B32" s="1">
        <v>1</v>
      </c>
      <c r="C32" s="1">
        <v>3</v>
      </c>
      <c r="D32" s="11" t="s">
        <v>86</v>
      </c>
      <c r="E32" t="s">
        <v>18</v>
      </c>
      <c r="F32" s="1">
        <v>14</v>
      </c>
      <c r="G32" s="1">
        <v>1</v>
      </c>
      <c r="H32" s="1">
        <v>0</v>
      </c>
      <c r="I32" s="11" t="s">
        <v>87</v>
      </c>
      <c r="J32" s="12">
        <v>11.2417</v>
      </c>
      <c r="K32" s="11" t="s">
        <v>15</v>
      </c>
      <c r="L32" t="s">
        <v>21</v>
      </c>
      <c r="P32" s="1">
        <v>1</v>
      </c>
      <c r="Q32" s="1">
        <v>3</v>
      </c>
      <c r="R32" t="s">
        <v>18</v>
      </c>
      <c r="S32" s="1" t="s">
        <v>1446</v>
      </c>
      <c r="T32" s="1">
        <v>1</v>
      </c>
      <c r="U32" t="s">
        <v>21</v>
      </c>
      <c r="AA32" s="1">
        <v>14</v>
      </c>
      <c r="AB32" t="str">
        <f t="shared" si="0"/>
        <v>deti</v>
      </c>
      <c r="AD32" s="1">
        <v>1</v>
      </c>
      <c r="AE32" s="1">
        <v>3</v>
      </c>
      <c r="AF32" t="s">
        <v>18</v>
      </c>
      <c r="AG32" s="1" t="s">
        <v>1446</v>
      </c>
      <c r="AH32" s="1">
        <v>1</v>
      </c>
      <c r="AI32" t="s">
        <v>21</v>
      </c>
      <c r="AK32" s="44">
        <v>1</v>
      </c>
      <c r="AL32" s="45">
        <v>3</v>
      </c>
      <c r="AM32" s="46" t="s">
        <v>13</v>
      </c>
      <c r="AN32" s="47" t="s">
        <v>1449</v>
      </c>
      <c r="AO32" s="48">
        <v>27</v>
      </c>
      <c r="AQ32" s="27" t="s">
        <v>1448</v>
      </c>
      <c r="AR32" s="1">
        <v>3</v>
      </c>
    </row>
    <row r="33" spans="1:44" x14ac:dyDescent="0.25">
      <c r="A33" s="12">
        <v>41</v>
      </c>
      <c r="B33" s="1">
        <v>0</v>
      </c>
      <c r="C33" s="1">
        <v>3</v>
      </c>
      <c r="D33" s="11" t="s">
        <v>88</v>
      </c>
      <c r="E33" t="s">
        <v>18</v>
      </c>
      <c r="F33" s="1">
        <v>40</v>
      </c>
      <c r="G33" s="1">
        <v>1</v>
      </c>
      <c r="H33" s="1">
        <v>0</v>
      </c>
      <c r="I33" s="11" t="s">
        <v>89</v>
      </c>
      <c r="J33" s="12">
        <v>9.4749999999999996</v>
      </c>
      <c r="K33" s="11" t="s">
        <v>15</v>
      </c>
      <c r="L33" t="s">
        <v>16</v>
      </c>
      <c r="P33" s="1">
        <v>0</v>
      </c>
      <c r="Q33" s="1">
        <v>3</v>
      </c>
      <c r="R33" t="s">
        <v>18</v>
      </c>
      <c r="S33" s="1" t="s">
        <v>1449</v>
      </c>
      <c r="T33" s="1">
        <v>1</v>
      </c>
      <c r="U33" t="s">
        <v>16</v>
      </c>
      <c r="AA33" s="1">
        <v>40</v>
      </c>
      <c r="AB33" t="str">
        <f t="shared" si="0"/>
        <v>dospelí</v>
      </c>
      <c r="AD33" s="1">
        <v>0</v>
      </c>
      <c r="AE33" s="1">
        <v>3</v>
      </c>
      <c r="AF33" t="s">
        <v>18</v>
      </c>
      <c r="AG33" s="1" t="s">
        <v>1449</v>
      </c>
      <c r="AH33" s="1">
        <v>1</v>
      </c>
      <c r="AI33" t="s">
        <v>16</v>
      </c>
      <c r="AQ33" s="7" t="s">
        <v>13</v>
      </c>
      <c r="AR33" s="1">
        <v>40</v>
      </c>
    </row>
    <row r="34" spans="1:44" x14ac:dyDescent="0.25">
      <c r="A34" s="12">
        <v>42</v>
      </c>
      <c r="B34" s="1">
        <v>0</v>
      </c>
      <c r="C34" s="1">
        <v>2</v>
      </c>
      <c r="D34" s="11" t="s">
        <v>90</v>
      </c>
      <c r="E34" t="s">
        <v>18</v>
      </c>
      <c r="F34" s="1">
        <v>27</v>
      </c>
      <c r="G34" s="1">
        <v>1</v>
      </c>
      <c r="H34" s="1">
        <v>0</v>
      </c>
      <c r="I34" s="11" t="s">
        <v>91</v>
      </c>
      <c r="J34" s="12">
        <v>21</v>
      </c>
      <c r="K34" s="11" t="s">
        <v>15</v>
      </c>
      <c r="L34" t="s">
        <v>16</v>
      </c>
      <c r="P34" s="1">
        <v>0</v>
      </c>
      <c r="Q34" s="1">
        <v>2</v>
      </c>
      <c r="R34" t="s">
        <v>18</v>
      </c>
      <c r="S34" s="1" t="s">
        <v>1449</v>
      </c>
      <c r="T34" s="1">
        <v>1</v>
      </c>
      <c r="U34" t="s">
        <v>16</v>
      </c>
      <c r="AA34" s="1">
        <v>27</v>
      </c>
      <c r="AB34" t="str">
        <f t="shared" si="0"/>
        <v>dospelí</v>
      </c>
      <c r="AD34" s="1">
        <v>0</v>
      </c>
      <c r="AE34" s="1">
        <v>2</v>
      </c>
      <c r="AF34" t="s">
        <v>18</v>
      </c>
      <c r="AG34" s="1" t="s">
        <v>1449</v>
      </c>
      <c r="AH34" s="1">
        <v>1</v>
      </c>
      <c r="AI34" t="s">
        <v>16</v>
      </c>
      <c r="AQ34" s="27" t="s">
        <v>1446</v>
      </c>
      <c r="AR34" s="1">
        <v>4</v>
      </c>
    </row>
    <row r="35" spans="1:44" x14ac:dyDescent="0.25">
      <c r="A35" s="12">
        <v>44</v>
      </c>
      <c r="B35" s="1">
        <v>1</v>
      </c>
      <c r="C35" s="1">
        <v>2</v>
      </c>
      <c r="D35" s="11" t="s">
        <v>92</v>
      </c>
      <c r="E35" t="s">
        <v>18</v>
      </c>
      <c r="F35" s="1">
        <v>3</v>
      </c>
      <c r="G35" s="1">
        <v>1</v>
      </c>
      <c r="H35" s="1">
        <v>2</v>
      </c>
      <c r="I35" s="11" t="s">
        <v>93</v>
      </c>
      <c r="J35" s="12">
        <v>41.5792</v>
      </c>
      <c r="K35" s="11" t="s">
        <v>15</v>
      </c>
      <c r="L35" t="s">
        <v>21</v>
      </c>
      <c r="P35" s="1">
        <v>1</v>
      </c>
      <c r="Q35" s="1">
        <v>2</v>
      </c>
      <c r="R35" t="s">
        <v>18</v>
      </c>
      <c r="S35" s="1" t="s">
        <v>1446</v>
      </c>
      <c r="T35" s="1">
        <v>1</v>
      </c>
      <c r="U35" t="s">
        <v>21</v>
      </c>
      <c r="AA35" s="1">
        <v>3</v>
      </c>
      <c r="AB35" t="str">
        <f t="shared" si="0"/>
        <v>deti</v>
      </c>
      <c r="AD35" s="1">
        <v>1</v>
      </c>
      <c r="AE35" s="1">
        <v>2</v>
      </c>
      <c r="AF35" t="s">
        <v>18</v>
      </c>
      <c r="AG35" s="1" t="s">
        <v>1446</v>
      </c>
      <c r="AH35" s="1">
        <v>1</v>
      </c>
      <c r="AI35" t="s">
        <v>21</v>
      </c>
      <c r="AQ35" s="27" t="s">
        <v>1449</v>
      </c>
      <c r="AR35" s="1">
        <v>34</v>
      </c>
    </row>
    <row r="36" spans="1:44" x14ac:dyDescent="0.25">
      <c r="A36" s="12">
        <v>45</v>
      </c>
      <c r="B36" s="1">
        <v>1</v>
      </c>
      <c r="C36" s="1">
        <v>3</v>
      </c>
      <c r="D36" s="11" t="s">
        <v>94</v>
      </c>
      <c r="E36" t="s">
        <v>18</v>
      </c>
      <c r="F36" s="1">
        <v>19</v>
      </c>
      <c r="G36" s="1">
        <v>0</v>
      </c>
      <c r="H36" s="1">
        <v>0</v>
      </c>
      <c r="I36" s="11" t="s">
        <v>95</v>
      </c>
      <c r="J36" s="12">
        <v>7.8792</v>
      </c>
      <c r="K36" s="11" t="s">
        <v>15</v>
      </c>
      <c r="L36" t="s">
        <v>29</v>
      </c>
      <c r="P36" s="1">
        <v>1</v>
      </c>
      <c r="Q36" s="1">
        <v>3</v>
      </c>
      <c r="R36" t="s">
        <v>18</v>
      </c>
      <c r="S36" s="1" t="s">
        <v>1449</v>
      </c>
      <c r="T36" s="1">
        <v>0</v>
      </c>
      <c r="U36" t="s">
        <v>29</v>
      </c>
      <c r="AA36" s="1">
        <v>19</v>
      </c>
      <c r="AB36" t="str">
        <f t="shared" si="0"/>
        <v>dospelí</v>
      </c>
      <c r="AD36" s="1">
        <v>1</v>
      </c>
      <c r="AE36" s="1">
        <v>3</v>
      </c>
      <c r="AF36" t="s">
        <v>18</v>
      </c>
      <c r="AG36" s="1" t="s">
        <v>1449</v>
      </c>
      <c r="AH36" s="1">
        <v>0</v>
      </c>
      <c r="AI36" t="s">
        <v>29</v>
      </c>
      <c r="AQ36" s="27" t="s">
        <v>1448</v>
      </c>
      <c r="AR36" s="1">
        <v>2</v>
      </c>
    </row>
    <row r="37" spans="1:44" x14ac:dyDescent="0.25">
      <c r="A37" s="12">
        <v>50</v>
      </c>
      <c r="B37" s="1">
        <v>0</v>
      </c>
      <c r="C37" s="1">
        <v>3</v>
      </c>
      <c r="D37" s="11" t="s">
        <v>96</v>
      </c>
      <c r="E37" t="s">
        <v>18</v>
      </c>
      <c r="F37" s="1">
        <v>18</v>
      </c>
      <c r="G37" s="1">
        <v>1</v>
      </c>
      <c r="H37" s="1">
        <v>0</v>
      </c>
      <c r="I37" s="11" t="s">
        <v>97</v>
      </c>
      <c r="J37" s="12">
        <v>17.8</v>
      </c>
      <c r="K37" s="11" t="s">
        <v>15</v>
      </c>
      <c r="L37" t="s">
        <v>16</v>
      </c>
      <c r="P37" s="1">
        <v>0</v>
      </c>
      <c r="Q37" s="1">
        <v>3</v>
      </c>
      <c r="R37" t="s">
        <v>18</v>
      </c>
      <c r="S37" s="1" t="s">
        <v>1446</v>
      </c>
      <c r="T37" s="1">
        <v>1</v>
      </c>
      <c r="U37" t="s">
        <v>16</v>
      </c>
      <c r="AA37" s="1">
        <v>18</v>
      </c>
      <c r="AB37" t="str">
        <f t="shared" si="0"/>
        <v>deti</v>
      </c>
      <c r="AD37" s="1">
        <v>0</v>
      </c>
      <c r="AE37" s="1">
        <v>3</v>
      </c>
      <c r="AF37" t="s">
        <v>18</v>
      </c>
      <c r="AG37" s="1" t="s">
        <v>1446</v>
      </c>
      <c r="AH37" s="1">
        <v>1</v>
      </c>
      <c r="AI37" t="s">
        <v>16</v>
      </c>
      <c r="AQ37" s="6">
        <v>2</v>
      </c>
      <c r="AR37" s="1">
        <v>83</v>
      </c>
    </row>
    <row r="38" spans="1:44" x14ac:dyDescent="0.25">
      <c r="A38" s="12">
        <v>51</v>
      </c>
      <c r="B38" s="1">
        <v>0</v>
      </c>
      <c r="C38" s="1">
        <v>3</v>
      </c>
      <c r="D38" s="11" t="s">
        <v>98</v>
      </c>
      <c r="E38" t="s">
        <v>13</v>
      </c>
      <c r="F38" s="1">
        <v>7</v>
      </c>
      <c r="G38" s="1">
        <v>4</v>
      </c>
      <c r="H38" s="1">
        <v>1</v>
      </c>
      <c r="I38" s="11" t="s">
        <v>99</v>
      </c>
      <c r="J38" s="12">
        <v>39.6875</v>
      </c>
      <c r="K38" s="11" t="s">
        <v>15</v>
      </c>
      <c r="L38" t="s">
        <v>16</v>
      </c>
      <c r="P38" s="1">
        <v>0</v>
      </c>
      <c r="Q38" s="1">
        <v>3</v>
      </c>
      <c r="R38" t="s">
        <v>13</v>
      </c>
      <c r="S38" s="1" t="s">
        <v>1446</v>
      </c>
      <c r="T38" s="1">
        <v>4</v>
      </c>
      <c r="U38" t="s">
        <v>16</v>
      </c>
      <c r="AA38" s="1">
        <v>7</v>
      </c>
      <c r="AB38" t="str">
        <f t="shared" si="0"/>
        <v>deti</v>
      </c>
      <c r="AD38" s="1">
        <v>0</v>
      </c>
      <c r="AE38" s="1">
        <v>3</v>
      </c>
      <c r="AF38" t="s">
        <v>13</v>
      </c>
      <c r="AG38" s="1" t="s">
        <v>1446</v>
      </c>
      <c r="AH38" s="1">
        <v>4</v>
      </c>
      <c r="AI38" t="s">
        <v>16</v>
      </c>
      <c r="AQ38" s="7" t="s">
        <v>18</v>
      </c>
      <c r="AR38" s="1">
        <v>68</v>
      </c>
    </row>
    <row r="39" spans="1:44" x14ac:dyDescent="0.25">
      <c r="A39" s="12">
        <v>52</v>
      </c>
      <c r="B39" s="1">
        <v>0</v>
      </c>
      <c r="C39" s="1">
        <v>3</v>
      </c>
      <c r="D39" s="11" t="s">
        <v>100</v>
      </c>
      <c r="E39" t="s">
        <v>13</v>
      </c>
      <c r="F39" s="1">
        <v>21</v>
      </c>
      <c r="G39" s="1">
        <v>0</v>
      </c>
      <c r="H39" s="1">
        <v>0</v>
      </c>
      <c r="I39" s="11" t="s">
        <v>101</v>
      </c>
      <c r="J39" s="12">
        <v>7.8</v>
      </c>
      <c r="K39" s="11" t="s">
        <v>15</v>
      </c>
      <c r="L39" t="s">
        <v>16</v>
      </c>
      <c r="P39" s="1">
        <v>0</v>
      </c>
      <c r="Q39" s="1">
        <v>3</v>
      </c>
      <c r="R39" t="s">
        <v>13</v>
      </c>
      <c r="S39" s="1" t="s">
        <v>1449</v>
      </c>
      <c r="T39" s="1">
        <v>0</v>
      </c>
      <c r="U39" t="s">
        <v>16</v>
      </c>
      <c r="AA39" s="1">
        <v>21</v>
      </c>
      <c r="AB39" t="str">
        <f t="shared" si="0"/>
        <v>dospelí</v>
      </c>
      <c r="AD39" s="1">
        <v>0</v>
      </c>
      <c r="AE39" s="1">
        <v>3</v>
      </c>
      <c r="AF39" t="s">
        <v>13</v>
      </c>
      <c r="AG39" s="1" t="s">
        <v>1449</v>
      </c>
      <c r="AH39" s="1">
        <v>0</v>
      </c>
      <c r="AI39" t="s">
        <v>16</v>
      </c>
      <c r="AQ39" s="27" t="s">
        <v>1446</v>
      </c>
      <c r="AR39" s="1">
        <v>14</v>
      </c>
    </row>
    <row r="40" spans="1:44" x14ac:dyDescent="0.25">
      <c r="A40" s="12">
        <v>53</v>
      </c>
      <c r="B40" s="1">
        <v>1</v>
      </c>
      <c r="C40" s="1">
        <v>1</v>
      </c>
      <c r="D40" s="11" t="s">
        <v>102</v>
      </c>
      <c r="E40" t="s">
        <v>18</v>
      </c>
      <c r="F40" s="1">
        <v>49</v>
      </c>
      <c r="G40" s="1">
        <v>1</v>
      </c>
      <c r="H40" s="1">
        <v>0</v>
      </c>
      <c r="I40" s="11" t="s">
        <v>103</v>
      </c>
      <c r="J40" s="12">
        <v>76.729200000000006</v>
      </c>
      <c r="K40" s="11" t="s">
        <v>104</v>
      </c>
      <c r="L40" t="s">
        <v>21</v>
      </c>
      <c r="P40" s="1">
        <v>1</v>
      </c>
      <c r="Q40" s="1">
        <v>1</v>
      </c>
      <c r="R40" t="s">
        <v>18</v>
      </c>
      <c r="S40" s="1" t="s">
        <v>1449</v>
      </c>
      <c r="T40" s="1">
        <v>1</v>
      </c>
      <c r="U40" t="s">
        <v>21</v>
      </c>
      <c r="AA40" s="1">
        <v>49</v>
      </c>
      <c r="AB40" t="str">
        <f t="shared" si="0"/>
        <v>dospelí</v>
      </c>
      <c r="AD40" s="1">
        <v>1</v>
      </c>
      <c r="AE40" s="1">
        <v>1</v>
      </c>
      <c r="AF40" t="s">
        <v>18</v>
      </c>
      <c r="AG40" s="1" t="s">
        <v>1449</v>
      </c>
      <c r="AH40" s="1">
        <v>1</v>
      </c>
      <c r="AI40" t="s">
        <v>21</v>
      </c>
      <c r="AQ40" s="27" t="s">
        <v>1449</v>
      </c>
      <c r="AR40" s="1">
        <v>54</v>
      </c>
    </row>
    <row r="41" spans="1:44" x14ac:dyDescent="0.25">
      <c r="A41" s="12">
        <v>54</v>
      </c>
      <c r="B41" s="1">
        <v>1</v>
      </c>
      <c r="C41" s="1">
        <v>2</v>
      </c>
      <c r="D41" s="11" t="s">
        <v>105</v>
      </c>
      <c r="E41" t="s">
        <v>18</v>
      </c>
      <c r="F41" s="1">
        <v>29</v>
      </c>
      <c r="G41" s="1">
        <v>1</v>
      </c>
      <c r="H41" s="1">
        <v>0</v>
      </c>
      <c r="I41" s="11" t="s">
        <v>106</v>
      </c>
      <c r="J41" s="12">
        <v>26</v>
      </c>
      <c r="K41" s="11" t="s">
        <v>15</v>
      </c>
      <c r="L41" t="s">
        <v>16</v>
      </c>
      <c r="P41" s="1">
        <v>1</v>
      </c>
      <c r="Q41" s="1">
        <v>2</v>
      </c>
      <c r="R41" t="s">
        <v>18</v>
      </c>
      <c r="S41" s="1" t="s">
        <v>1449</v>
      </c>
      <c r="T41" s="1">
        <v>1</v>
      </c>
      <c r="U41" t="s">
        <v>16</v>
      </c>
      <c r="AA41" s="1">
        <v>29</v>
      </c>
      <c r="AB41" t="str">
        <f t="shared" si="0"/>
        <v>dospelí</v>
      </c>
      <c r="AD41" s="1">
        <v>1</v>
      </c>
      <c r="AE41" s="1">
        <v>2</v>
      </c>
      <c r="AF41" t="s">
        <v>18</v>
      </c>
      <c r="AG41" s="1" t="s">
        <v>1449</v>
      </c>
      <c r="AH41" s="1">
        <v>1</v>
      </c>
      <c r="AI41" t="s">
        <v>16</v>
      </c>
      <c r="AQ41" s="7" t="s">
        <v>13</v>
      </c>
      <c r="AR41" s="1">
        <v>15</v>
      </c>
    </row>
    <row r="42" spans="1:44" x14ac:dyDescent="0.25">
      <c r="A42" s="12">
        <v>55</v>
      </c>
      <c r="B42" s="1">
        <v>0</v>
      </c>
      <c r="C42" s="1">
        <v>1</v>
      </c>
      <c r="D42" s="11" t="s">
        <v>107</v>
      </c>
      <c r="E42" t="s">
        <v>13</v>
      </c>
      <c r="F42" s="1">
        <v>65</v>
      </c>
      <c r="G42" s="1">
        <v>0</v>
      </c>
      <c r="H42" s="1">
        <v>1</v>
      </c>
      <c r="I42" s="11" t="s">
        <v>108</v>
      </c>
      <c r="J42" s="12">
        <v>61.979199999999999</v>
      </c>
      <c r="K42" s="11" t="s">
        <v>109</v>
      </c>
      <c r="L42" t="s">
        <v>21</v>
      </c>
      <c r="P42" s="1">
        <v>0</v>
      </c>
      <c r="Q42" s="1">
        <v>1</v>
      </c>
      <c r="R42" t="s">
        <v>13</v>
      </c>
      <c r="S42" s="1" t="s">
        <v>1448</v>
      </c>
      <c r="T42" s="1">
        <v>0</v>
      </c>
      <c r="U42" t="s">
        <v>21</v>
      </c>
      <c r="AA42" s="1">
        <v>65</v>
      </c>
      <c r="AB42" t="str">
        <f t="shared" si="0"/>
        <v>starší</v>
      </c>
      <c r="AD42" s="1">
        <v>0</v>
      </c>
      <c r="AE42" s="1">
        <v>1</v>
      </c>
      <c r="AF42" t="s">
        <v>13</v>
      </c>
      <c r="AG42" s="1" t="s">
        <v>1448</v>
      </c>
      <c r="AH42" s="1">
        <v>0</v>
      </c>
      <c r="AI42" t="s">
        <v>21</v>
      </c>
      <c r="AQ42" s="27" t="s">
        <v>1446</v>
      </c>
      <c r="AR42" s="1">
        <v>9</v>
      </c>
    </row>
    <row r="43" spans="1:44" x14ac:dyDescent="0.25">
      <c r="A43" s="12">
        <v>57</v>
      </c>
      <c r="B43" s="1">
        <v>1</v>
      </c>
      <c r="C43" s="1">
        <v>2</v>
      </c>
      <c r="D43" s="11" t="s">
        <v>111</v>
      </c>
      <c r="E43" t="s">
        <v>18</v>
      </c>
      <c r="F43" s="1">
        <v>21</v>
      </c>
      <c r="G43" s="1">
        <v>0</v>
      </c>
      <c r="H43" s="1">
        <v>0</v>
      </c>
      <c r="I43" s="11" t="s">
        <v>112</v>
      </c>
      <c r="J43" s="12">
        <v>10.5</v>
      </c>
      <c r="K43" s="11" t="s">
        <v>15</v>
      </c>
      <c r="L43" t="s">
        <v>16</v>
      </c>
      <c r="P43" s="1">
        <v>1</v>
      </c>
      <c r="Q43" s="1">
        <v>2</v>
      </c>
      <c r="R43" t="s">
        <v>18</v>
      </c>
      <c r="S43" s="1" t="s">
        <v>1449</v>
      </c>
      <c r="T43" s="1">
        <v>0</v>
      </c>
      <c r="U43" t="s">
        <v>16</v>
      </c>
      <c r="AA43" s="1">
        <v>21</v>
      </c>
      <c r="AB43" t="str">
        <f t="shared" si="0"/>
        <v>dospelí</v>
      </c>
      <c r="AD43" s="1">
        <v>1</v>
      </c>
      <c r="AE43" s="1">
        <v>2</v>
      </c>
      <c r="AF43" t="s">
        <v>18</v>
      </c>
      <c r="AG43" s="1" t="s">
        <v>1449</v>
      </c>
      <c r="AH43" s="1">
        <v>0</v>
      </c>
      <c r="AI43" t="s">
        <v>16</v>
      </c>
      <c r="AQ43" s="27" t="s">
        <v>1449</v>
      </c>
      <c r="AR43" s="1">
        <v>5</v>
      </c>
    </row>
    <row r="44" spans="1:44" x14ac:dyDescent="0.25">
      <c r="A44" s="12">
        <v>58</v>
      </c>
      <c r="B44" s="1">
        <v>0</v>
      </c>
      <c r="C44" s="1">
        <v>3</v>
      </c>
      <c r="D44" s="11" t="s">
        <v>113</v>
      </c>
      <c r="E44" t="s">
        <v>13</v>
      </c>
      <c r="F44" s="1">
        <v>28.5</v>
      </c>
      <c r="G44" s="1">
        <v>0</v>
      </c>
      <c r="H44" s="1">
        <v>0</v>
      </c>
      <c r="I44" s="11" t="s">
        <v>114</v>
      </c>
      <c r="J44" s="12">
        <v>7.2291999999999996</v>
      </c>
      <c r="K44" s="11" t="s">
        <v>15</v>
      </c>
      <c r="L44" t="s">
        <v>21</v>
      </c>
      <c r="P44" s="1">
        <v>0</v>
      </c>
      <c r="Q44" s="1">
        <v>3</v>
      </c>
      <c r="R44" t="s">
        <v>13</v>
      </c>
      <c r="S44" s="1" t="s">
        <v>1449</v>
      </c>
      <c r="T44" s="1">
        <v>0</v>
      </c>
      <c r="U44" t="s">
        <v>21</v>
      </c>
      <c r="AA44" s="1">
        <v>28.5</v>
      </c>
      <c r="AB44" t="str">
        <f t="shared" si="0"/>
        <v>dospelí</v>
      </c>
      <c r="AD44" s="1">
        <v>0</v>
      </c>
      <c r="AE44" s="1">
        <v>3</v>
      </c>
      <c r="AF44" t="s">
        <v>13</v>
      </c>
      <c r="AG44" s="1" t="s">
        <v>1449</v>
      </c>
      <c r="AH44" s="1">
        <v>0</v>
      </c>
      <c r="AI44" t="s">
        <v>21</v>
      </c>
      <c r="AQ44" s="27" t="s">
        <v>1448</v>
      </c>
      <c r="AR44" s="1">
        <v>1</v>
      </c>
    </row>
    <row r="45" spans="1:44" x14ac:dyDescent="0.25">
      <c r="A45" s="12">
        <v>59</v>
      </c>
      <c r="B45" s="1">
        <v>1</v>
      </c>
      <c r="C45" s="1">
        <v>2</v>
      </c>
      <c r="D45" s="11" t="s">
        <v>115</v>
      </c>
      <c r="E45" t="s">
        <v>18</v>
      </c>
      <c r="F45" s="1">
        <v>5</v>
      </c>
      <c r="G45" s="1">
        <v>1</v>
      </c>
      <c r="H45" s="1">
        <v>2</v>
      </c>
      <c r="I45" s="11" t="s">
        <v>116</v>
      </c>
      <c r="J45" s="12">
        <v>27.75</v>
      </c>
      <c r="K45" s="11" t="s">
        <v>15</v>
      </c>
      <c r="L45" t="s">
        <v>16</v>
      </c>
      <c r="P45" s="1">
        <v>1</v>
      </c>
      <c r="Q45" s="1">
        <v>2</v>
      </c>
      <c r="R45" t="s">
        <v>18</v>
      </c>
      <c r="S45" s="1" t="s">
        <v>1446</v>
      </c>
      <c r="T45" s="1">
        <v>1</v>
      </c>
      <c r="U45" t="s">
        <v>16</v>
      </c>
      <c r="AA45" s="1">
        <v>5</v>
      </c>
      <c r="AB45" t="str">
        <f t="shared" si="0"/>
        <v>deti</v>
      </c>
      <c r="AD45" s="1">
        <v>1</v>
      </c>
      <c r="AE45" s="1">
        <v>2</v>
      </c>
      <c r="AF45" t="s">
        <v>18</v>
      </c>
      <c r="AG45" s="1" t="s">
        <v>1446</v>
      </c>
      <c r="AH45" s="1">
        <v>1</v>
      </c>
      <c r="AI45" t="s">
        <v>16</v>
      </c>
      <c r="AQ45" s="6">
        <v>3</v>
      </c>
      <c r="AR45" s="1">
        <v>85</v>
      </c>
    </row>
    <row r="46" spans="1:44" x14ac:dyDescent="0.25">
      <c r="A46" s="12">
        <v>60</v>
      </c>
      <c r="B46" s="1">
        <v>0</v>
      </c>
      <c r="C46" s="1">
        <v>3</v>
      </c>
      <c r="D46" s="11" t="s">
        <v>117</v>
      </c>
      <c r="E46" t="s">
        <v>13</v>
      </c>
      <c r="F46" s="1">
        <v>11</v>
      </c>
      <c r="G46" s="1">
        <v>5</v>
      </c>
      <c r="H46" s="1">
        <v>2</v>
      </c>
      <c r="I46" s="11" t="s">
        <v>118</v>
      </c>
      <c r="J46" s="12">
        <v>46.9</v>
      </c>
      <c r="K46" s="11" t="s">
        <v>15</v>
      </c>
      <c r="L46" t="s">
        <v>16</v>
      </c>
      <c r="P46" s="1">
        <v>0</v>
      </c>
      <c r="Q46" s="1">
        <v>3</v>
      </c>
      <c r="R46" t="s">
        <v>13</v>
      </c>
      <c r="S46" s="1" t="s">
        <v>1446</v>
      </c>
      <c r="T46" s="1">
        <v>5</v>
      </c>
      <c r="U46" t="s">
        <v>16</v>
      </c>
      <c r="AA46" s="1">
        <v>11</v>
      </c>
      <c r="AB46" t="str">
        <f t="shared" si="0"/>
        <v>deti</v>
      </c>
      <c r="AD46" s="1">
        <v>0</v>
      </c>
      <c r="AE46" s="1">
        <v>3</v>
      </c>
      <c r="AF46" t="s">
        <v>13</v>
      </c>
      <c r="AG46" s="1" t="s">
        <v>1446</v>
      </c>
      <c r="AH46" s="1">
        <v>5</v>
      </c>
      <c r="AI46" t="s">
        <v>16</v>
      </c>
      <c r="AQ46" s="7" t="s">
        <v>18</v>
      </c>
      <c r="AR46" s="1">
        <v>47</v>
      </c>
    </row>
    <row r="47" spans="1:44" x14ac:dyDescent="0.25">
      <c r="A47" s="12">
        <v>61</v>
      </c>
      <c r="B47" s="1">
        <v>0</v>
      </c>
      <c r="C47" s="1">
        <v>3</v>
      </c>
      <c r="D47" s="11" t="s">
        <v>119</v>
      </c>
      <c r="E47" t="s">
        <v>13</v>
      </c>
      <c r="F47" s="1">
        <v>22</v>
      </c>
      <c r="G47" s="1">
        <v>0</v>
      </c>
      <c r="H47" s="1">
        <v>0</v>
      </c>
      <c r="I47" s="11" t="s">
        <v>120</v>
      </c>
      <c r="J47" s="12">
        <v>7.2291999999999996</v>
      </c>
      <c r="K47" s="11" t="s">
        <v>15</v>
      </c>
      <c r="L47" t="s">
        <v>21</v>
      </c>
      <c r="P47" s="1">
        <v>0</v>
      </c>
      <c r="Q47" s="1">
        <v>3</v>
      </c>
      <c r="R47" t="s">
        <v>13</v>
      </c>
      <c r="S47" s="1" t="s">
        <v>1449</v>
      </c>
      <c r="T47" s="1">
        <v>0</v>
      </c>
      <c r="U47" t="s">
        <v>21</v>
      </c>
      <c r="AA47" s="1">
        <v>22</v>
      </c>
      <c r="AB47" t="str">
        <f t="shared" si="0"/>
        <v>dospelí</v>
      </c>
      <c r="AD47" s="1">
        <v>0</v>
      </c>
      <c r="AE47" s="1">
        <v>3</v>
      </c>
      <c r="AF47" t="s">
        <v>13</v>
      </c>
      <c r="AG47" s="1" t="s">
        <v>1449</v>
      </c>
      <c r="AH47" s="1">
        <v>0</v>
      </c>
      <c r="AI47" t="s">
        <v>21</v>
      </c>
      <c r="AQ47" s="27" t="s">
        <v>1446</v>
      </c>
      <c r="AR47" s="1">
        <v>22</v>
      </c>
    </row>
    <row r="48" spans="1:44" x14ac:dyDescent="0.25">
      <c r="A48" s="12">
        <v>62</v>
      </c>
      <c r="B48" s="1">
        <v>1</v>
      </c>
      <c r="C48" s="1">
        <v>1</v>
      </c>
      <c r="D48" s="11" t="s">
        <v>121</v>
      </c>
      <c r="E48" t="s">
        <v>18</v>
      </c>
      <c r="F48" s="1">
        <v>38</v>
      </c>
      <c r="G48" s="1">
        <v>0</v>
      </c>
      <c r="H48" s="1">
        <v>0</v>
      </c>
      <c r="I48" s="11" t="s">
        <v>122</v>
      </c>
      <c r="J48" s="12">
        <v>80</v>
      </c>
      <c r="K48" s="11" t="s">
        <v>123</v>
      </c>
      <c r="L48" t="s">
        <v>15</v>
      </c>
      <c r="P48" s="1">
        <v>1</v>
      </c>
      <c r="Q48" s="1">
        <v>1</v>
      </c>
      <c r="R48" t="s">
        <v>18</v>
      </c>
      <c r="S48" s="1" t="s">
        <v>1449</v>
      </c>
      <c r="T48" s="1">
        <v>0</v>
      </c>
      <c r="U48" t="s">
        <v>15</v>
      </c>
      <c r="AA48" s="1">
        <v>38</v>
      </c>
      <c r="AB48" t="str">
        <f t="shared" si="0"/>
        <v>dospelí</v>
      </c>
      <c r="AD48" s="1">
        <v>1</v>
      </c>
      <c r="AE48" s="1">
        <v>1</v>
      </c>
      <c r="AF48" t="s">
        <v>18</v>
      </c>
      <c r="AG48" s="1" t="s">
        <v>1449</v>
      </c>
      <c r="AH48" s="1">
        <v>0</v>
      </c>
      <c r="AI48" t="s">
        <v>15</v>
      </c>
      <c r="AQ48" s="27" t="s">
        <v>1449</v>
      </c>
      <c r="AR48" s="1">
        <v>24</v>
      </c>
    </row>
    <row r="49" spans="1:44" x14ac:dyDescent="0.25">
      <c r="A49" s="12">
        <v>63</v>
      </c>
      <c r="B49" s="1">
        <v>0</v>
      </c>
      <c r="C49" s="1">
        <v>1</v>
      </c>
      <c r="D49" s="11" t="s">
        <v>124</v>
      </c>
      <c r="E49" t="s">
        <v>13</v>
      </c>
      <c r="F49" s="1">
        <v>45</v>
      </c>
      <c r="G49" s="1">
        <v>1</v>
      </c>
      <c r="H49" s="1">
        <v>0</v>
      </c>
      <c r="I49" s="11" t="s">
        <v>125</v>
      </c>
      <c r="J49" s="12">
        <v>83.474999999999994</v>
      </c>
      <c r="K49" s="11" t="s">
        <v>126</v>
      </c>
      <c r="L49" t="s">
        <v>16</v>
      </c>
      <c r="P49" s="1">
        <v>0</v>
      </c>
      <c r="Q49" s="1">
        <v>1</v>
      </c>
      <c r="R49" t="s">
        <v>13</v>
      </c>
      <c r="S49" s="1" t="s">
        <v>1449</v>
      </c>
      <c r="T49" s="1">
        <v>1</v>
      </c>
      <c r="U49" t="s">
        <v>16</v>
      </c>
      <c r="AA49" s="1">
        <v>45</v>
      </c>
      <c r="AB49" t="str">
        <f t="shared" si="0"/>
        <v>dospelí</v>
      </c>
      <c r="AD49" s="1">
        <v>0</v>
      </c>
      <c r="AE49" s="1">
        <v>1</v>
      </c>
      <c r="AF49" t="s">
        <v>13</v>
      </c>
      <c r="AG49" s="1" t="s">
        <v>1449</v>
      </c>
      <c r="AH49" s="1">
        <v>1</v>
      </c>
      <c r="AI49" t="s">
        <v>16</v>
      </c>
      <c r="AQ49" s="27" t="s">
        <v>1448</v>
      </c>
      <c r="AR49" s="1">
        <v>1</v>
      </c>
    </row>
    <row r="50" spans="1:44" x14ac:dyDescent="0.25">
      <c r="A50" s="12">
        <v>64</v>
      </c>
      <c r="B50" s="1">
        <v>0</v>
      </c>
      <c r="C50" s="1">
        <v>3</v>
      </c>
      <c r="D50" s="11" t="s">
        <v>127</v>
      </c>
      <c r="E50" t="s">
        <v>13</v>
      </c>
      <c r="F50" s="1">
        <v>4</v>
      </c>
      <c r="G50" s="1">
        <v>3</v>
      </c>
      <c r="H50" s="1">
        <v>2</v>
      </c>
      <c r="I50" s="11" t="s">
        <v>128</v>
      </c>
      <c r="J50" s="12">
        <v>27.9</v>
      </c>
      <c r="K50" s="11" t="s">
        <v>15</v>
      </c>
      <c r="L50" t="s">
        <v>16</v>
      </c>
      <c r="P50" s="1">
        <v>0</v>
      </c>
      <c r="Q50" s="1">
        <v>3</v>
      </c>
      <c r="R50" t="s">
        <v>13</v>
      </c>
      <c r="S50" s="1" t="s">
        <v>1446</v>
      </c>
      <c r="T50" s="1">
        <v>3</v>
      </c>
      <c r="U50" t="s">
        <v>16</v>
      </c>
      <c r="AA50" s="1">
        <v>4</v>
      </c>
      <c r="AB50" t="str">
        <f t="shared" si="0"/>
        <v>deti</v>
      </c>
      <c r="AD50" s="1">
        <v>0</v>
      </c>
      <c r="AE50" s="1">
        <v>3</v>
      </c>
      <c r="AF50" t="s">
        <v>13</v>
      </c>
      <c r="AG50" s="1" t="s">
        <v>1446</v>
      </c>
      <c r="AH50" s="1">
        <v>3</v>
      </c>
      <c r="AI50" t="s">
        <v>16</v>
      </c>
      <c r="AQ50" s="7" t="s">
        <v>13</v>
      </c>
      <c r="AR50" s="1">
        <v>38</v>
      </c>
    </row>
    <row r="51" spans="1:44" x14ac:dyDescent="0.25">
      <c r="A51" s="12">
        <v>67</v>
      </c>
      <c r="B51" s="1">
        <v>1</v>
      </c>
      <c r="C51" s="1">
        <v>2</v>
      </c>
      <c r="D51" s="11" t="s">
        <v>129</v>
      </c>
      <c r="E51" t="s">
        <v>18</v>
      </c>
      <c r="F51" s="1">
        <v>29</v>
      </c>
      <c r="G51" s="1">
        <v>0</v>
      </c>
      <c r="H51" s="1">
        <v>0</v>
      </c>
      <c r="I51" s="11" t="s">
        <v>130</v>
      </c>
      <c r="J51" s="12">
        <v>10.5</v>
      </c>
      <c r="K51" s="11" t="s">
        <v>131</v>
      </c>
      <c r="L51" t="s">
        <v>16</v>
      </c>
      <c r="P51" s="1">
        <v>1</v>
      </c>
      <c r="Q51" s="1">
        <v>2</v>
      </c>
      <c r="R51" t="s">
        <v>18</v>
      </c>
      <c r="S51" s="1" t="s">
        <v>1449</v>
      </c>
      <c r="T51" s="1">
        <v>0</v>
      </c>
      <c r="U51" t="s">
        <v>16</v>
      </c>
      <c r="AA51" s="1">
        <v>29</v>
      </c>
      <c r="AB51" t="str">
        <f t="shared" si="0"/>
        <v>dospelí</v>
      </c>
      <c r="AD51" s="1">
        <v>1</v>
      </c>
      <c r="AE51" s="1">
        <v>2</v>
      </c>
      <c r="AF51" t="s">
        <v>18</v>
      </c>
      <c r="AG51" s="1" t="s">
        <v>1449</v>
      </c>
      <c r="AH51" s="1">
        <v>0</v>
      </c>
      <c r="AI51" t="s">
        <v>16</v>
      </c>
      <c r="AQ51" s="27" t="s">
        <v>1446</v>
      </c>
      <c r="AR51" s="1">
        <v>11</v>
      </c>
    </row>
    <row r="52" spans="1:44" x14ac:dyDescent="0.25">
      <c r="A52" s="12">
        <v>68</v>
      </c>
      <c r="B52" s="1">
        <v>0</v>
      </c>
      <c r="C52" s="1">
        <v>3</v>
      </c>
      <c r="D52" s="11" t="s">
        <v>132</v>
      </c>
      <c r="E52" t="s">
        <v>13</v>
      </c>
      <c r="F52" s="1">
        <v>19</v>
      </c>
      <c r="G52" s="1">
        <v>0</v>
      </c>
      <c r="H52" s="1">
        <v>0</v>
      </c>
      <c r="I52" s="11" t="s">
        <v>133</v>
      </c>
      <c r="J52" s="12">
        <v>8.1583000000000006</v>
      </c>
      <c r="K52" s="11" t="s">
        <v>15</v>
      </c>
      <c r="L52" t="s">
        <v>16</v>
      </c>
      <c r="P52" s="1">
        <v>0</v>
      </c>
      <c r="Q52" s="1">
        <v>3</v>
      </c>
      <c r="R52" t="s">
        <v>13</v>
      </c>
      <c r="S52" s="1" t="s">
        <v>1449</v>
      </c>
      <c r="T52" s="1">
        <v>0</v>
      </c>
      <c r="U52" t="s">
        <v>16</v>
      </c>
      <c r="AA52" s="1">
        <v>19</v>
      </c>
      <c r="AB52" t="str">
        <f t="shared" si="0"/>
        <v>dospelí</v>
      </c>
      <c r="AD52" s="1">
        <v>0</v>
      </c>
      <c r="AE52" s="1">
        <v>3</v>
      </c>
      <c r="AF52" t="s">
        <v>13</v>
      </c>
      <c r="AG52" s="1" t="s">
        <v>1449</v>
      </c>
      <c r="AH52" s="1">
        <v>0</v>
      </c>
      <c r="AI52" t="s">
        <v>16</v>
      </c>
      <c r="AQ52" s="27" t="s">
        <v>1449</v>
      </c>
      <c r="AR52" s="1">
        <v>27</v>
      </c>
    </row>
    <row r="53" spans="1:44" x14ac:dyDescent="0.25">
      <c r="A53" s="12">
        <v>69</v>
      </c>
      <c r="B53" s="1">
        <v>1</v>
      </c>
      <c r="C53" s="1">
        <v>3</v>
      </c>
      <c r="D53" s="11" t="s">
        <v>134</v>
      </c>
      <c r="E53" t="s">
        <v>18</v>
      </c>
      <c r="F53" s="1">
        <v>17</v>
      </c>
      <c r="G53" s="1">
        <v>4</v>
      </c>
      <c r="H53" s="1">
        <v>2</v>
      </c>
      <c r="I53" s="11" t="s">
        <v>135</v>
      </c>
      <c r="J53" s="12">
        <v>7.9249999999999998</v>
      </c>
      <c r="K53" s="11" t="s">
        <v>15</v>
      </c>
      <c r="L53" t="s">
        <v>16</v>
      </c>
      <c r="P53" s="1">
        <v>1</v>
      </c>
      <c r="Q53" s="1">
        <v>3</v>
      </c>
      <c r="R53" t="s">
        <v>18</v>
      </c>
      <c r="S53" s="1" t="s">
        <v>1446</v>
      </c>
      <c r="T53" s="1">
        <v>4</v>
      </c>
      <c r="U53" t="s">
        <v>16</v>
      </c>
      <c r="AA53" s="1">
        <v>17</v>
      </c>
      <c r="AB53" t="str">
        <f t="shared" si="0"/>
        <v>deti</v>
      </c>
      <c r="AD53" s="1">
        <v>1</v>
      </c>
      <c r="AE53" s="1">
        <v>3</v>
      </c>
      <c r="AF53" t="s">
        <v>18</v>
      </c>
      <c r="AG53" s="1" t="s">
        <v>1446</v>
      </c>
      <c r="AH53" s="1">
        <v>4</v>
      </c>
      <c r="AI53" t="s">
        <v>16</v>
      </c>
      <c r="AQ53" s="5" t="s">
        <v>1413</v>
      </c>
      <c r="AR53" s="1">
        <v>714</v>
      </c>
    </row>
    <row r="54" spans="1:44" x14ac:dyDescent="0.25">
      <c r="A54" s="12">
        <v>70</v>
      </c>
      <c r="B54" s="1">
        <v>0</v>
      </c>
      <c r="C54" s="1">
        <v>3</v>
      </c>
      <c r="D54" s="11" t="s">
        <v>136</v>
      </c>
      <c r="E54" t="s">
        <v>13</v>
      </c>
      <c r="F54" s="1">
        <v>26</v>
      </c>
      <c r="G54" s="1">
        <v>2</v>
      </c>
      <c r="H54" s="1">
        <v>0</v>
      </c>
      <c r="I54" s="11" t="s">
        <v>137</v>
      </c>
      <c r="J54" s="12">
        <v>8.6624999999999996</v>
      </c>
      <c r="K54" s="11" t="s">
        <v>15</v>
      </c>
      <c r="L54" t="s">
        <v>16</v>
      </c>
      <c r="P54" s="1">
        <v>0</v>
      </c>
      <c r="Q54" s="1">
        <v>3</v>
      </c>
      <c r="R54" t="s">
        <v>13</v>
      </c>
      <c r="S54" s="1" t="s">
        <v>1449</v>
      </c>
      <c r="T54" s="1">
        <v>2</v>
      </c>
      <c r="U54" t="s">
        <v>16</v>
      </c>
      <c r="AA54" s="1">
        <v>26</v>
      </c>
      <c r="AB54" t="str">
        <f t="shared" si="0"/>
        <v>dospelí</v>
      </c>
      <c r="AD54" s="1">
        <v>0</v>
      </c>
      <c r="AE54" s="1">
        <v>3</v>
      </c>
      <c r="AF54" t="s">
        <v>13</v>
      </c>
      <c r="AG54" s="1" t="s">
        <v>1449</v>
      </c>
      <c r="AH54" s="1">
        <v>2</v>
      </c>
      <c r="AI54" t="s">
        <v>16</v>
      </c>
    </row>
    <row r="55" spans="1:44" x14ac:dyDescent="0.25">
      <c r="A55" s="12">
        <v>71</v>
      </c>
      <c r="B55" s="1">
        <v>0</v>
      </c>
      <c r="C55" s="1">
        <v>2</v>
      </c>
      <c r="D55" s="11" t="s">
        <v>138</v>
      </c>
      <c r="E55" t="s">
        <v>13</v>
      </c>
      <c r="F55" s="1">
        <v>32</v>
      </c>
      <c r="G55" s="1">
        <v>0</v>
      </c>
      <c r="H55" s="1">
        <v>0</v>
      </c>
      <c r="I55" s="11" t="s">
        <v>139</v>
      </c>
      <c r="J55" s="12">
        <v>10.5</v>
      </c>
      <c r="K55" s="11" t="s">
        <v>15</v>
      </c>
      <c r="L55" t="s">
        <v>16</v>
      </c>
      <c r="P55" s="1">
        <v>0</v>
      </c>
      <c r="Q55" s="1">
        <v>2</v>
      </c>
      <c r="R55" t="s">
        <v>13</v>
      </c>
      <c r="S55" s="1" t="s">
        <v>1449</v>
      </c>
      <c r="T55" s="1">
        <v>0</v>
      </c>
      <c r="U55" t="s">
        <v>16</v>
      </c>
      <c r="AA55" s="1">
        <v>32</v>
      </c>
      <c r="AB55" t="str">
        <f t="shared" si="0"/>
        <v>dospelí</v>
      </c>
      <c r="AD55" s="1">
        <v>0</v>
      </c>
      <c r="AE55" s="1">
        <v>2</v>
      </c>
      <c r="AF55" t="s">
        <v>13</v>
      </c>
      <c r="AG55" s="1" t="s">
        <v>1449</v>
      </c>
      <c r="AH55" s="1">
        <v>0</v>
      </c>
      <c r="AI55" t="s">
        <v>16</v>
      </c>
    </row>
    <row r="56" spans="1:44" x14ac:dyDescent="0.25">
      <c r="A56" s="12">
        <v>72</v>
      </c>
      <c r="B56" s="1">
        <v>0</v>
      </c>
      <c r="C56" s="1">
        <v>3</v>
      </c>
      <c r="D56" s="11" t="s">
        <v>140</v>
      </c>
      <c r="E56" t="s">
        <v>18</v>
      </c>
      <c r="F56" s="1">
        <v>16</v>
      </c>
      <c r="G56" s="1">
        <v>5</v>
      </c>
      <c r="H56" s="1">
        <v>2</v>
      </c>
      <c r="I56" s="11" t="s">
        <v>118</v>
      </c>
      <c r="J56" s="12">
        <v>46.9</v>
      </c>
      <c r="K56" s="11" t="s">
        <v>15</v>
      </c>
      <c r="L56" t="s">
        <v>16</v>
      </c>
      <c r="P56" s="1">
        <v>0</v>
      </c>
      <c r="Q56" s="1">
        <v>3</v>
      </c>
      <c r="R56" t="s">
        <v>18</v>
      </c>
      <c r="S56" s="1" t="s">
        <v>1446</v>
      </c>
      <c r="T56" s="1">
        <v>5</v>
      </c>
      <c r="U56" t="s">
        <v>16</v>
      </c>
      <c r="AA56" s="1">
        <v>16</v>
      </c>
      <c r="AB56" t="str">
        <f t="shared" si="0"/>
        <v>deti</v>
      </c>
      <c r="AD56" s="1">
        <v>0</v>
      </c>
      <c r="AE56" s="1">
        <v>3</v>
      </c>
      <c r="AF56" t="s">
        <v>18</v>
      </c>
      <c r="AG56" s="1" t="s">
        <v>1446</v>
      </c>
      <c r="AH56" s="1">
        <v>5</v>
      </c>
      <c r="AI56" t="s">
        <v>16</v>
      </c>
    </row>
    <row r="57" spans="1:44" x14ac:dyDescent="0.25">
      <c r="A57" s="12">
        <v>73</v>
      </c>
      <c r="B57" s="1">
        <v>0</v>
      </c>
      <c r="C57" s="1">
        <v>2</v>
      </c>
      <c r="D57" s="11" t="s">
        <v>141</v>
      </c>
      <c r="E57" t="s">
        <v>13</v>
      </c>
      <c r="F57" s="1">
        <v>21</v>
      </c>
      <c r="G57" s="1">
        <v>0</v>
      </c>
      <c r="H57" s="1">
        <v>0</v>
      </c>
      <c r="I57" s="11" t="s">
        <v>142</v>
      </c>
      <c r="J57" s="12">
        <v>73.5</v>
      </c>
      <c r="K57" s="11" t="s">
        <v>15</v>
      </c>
      <c r="L57" t="s">
        <v>16</v>
      </c>
      <c r="P57" s="1">
        <v>0</v>
      </c>
      <c r="Q57" s="1">
        <v>2</v>
      </c>
      <c r="R57" t="s">
        <v>13</v>
      </c>
      <c r="S57" s="1" t="s">
        <v>1449</v>
      </c>
      <c r="T57" s="1">
        <v>0</v>
      </c>
      <c r="U57" t="s">
        <v>16</v>
      </c>
      <c r="AA57" s="1">
        <v>21</v>
      </c>
      <c r="AB57" t="str">
        <f t="shared" si="0"/>
        <v>dospelí</v>
      </c>
      <c r="AD57" s="1">
        <v>0</v>
      </c>
      <c r="AE57" s="1">
        <v>2</v>
      </c>
      <c r="AF57" t="s">
        <v>13</v>
      </c>
      <c r="AG57" s="1" t="s">
        <v>1449</v>
      </c>
      <c r="AH57" s="1">
        <v>0</v>
      </c>
      <c r="AI57" t="s">
        <v>16</v>
      </c>
    </row>
    <row r="58" spans="1:44" x14ac:dyDescent="0.25">
      <c r="A58" s="12">
        <v>74</v>
      </c>
      <c r="B58" s="1">
        <v>0</v>
      </c>
      <c r="C58" s="1">
        <v>3</v>
      </c>
      <c r="D58" s="11" t="s">
        <v>143</v>
      </c>
      <c r="E58" t="s">
        <v>13</v>
      </c>
      <c r="F58" s="1">
        <v>26</v>
      </c>
      <c r="G58" s="1">
        <v>1</v>
      </c>
      <c r="H58" s="1">
        <v>0</v>
      </c>
      <c r="I58" s="11" t="s">
        <v>144</v>
      </c>
      <c r="J58" s="12">
        <v>14.4542</v>
      </c>
      <c r="K58" s="11" t="s">
        <v>15</v>
      </c>
      <c r="L58" t="s">
        <v>21</v>
      </c>
      <c r="P58" s="1">
        <v>0</v>
      </c>
      <c r="Q58" s="1">
        <v>3</v>
      </c>
      <c r="R58" t="s">
        <v>13</v>
      </c>
      <c r="S58" s="1" t="s">
        <v>1449</v>
      </c>
      <c r="T58" s="1">
        <v>1</v>
      </c>
      <c r="U58" t="s">
        <v>21</v>
      </c>
      <c r="AA58" s="1">
        <v>26</v>
      </c>
      <c r="AB58" t="str">
        <f t="shared" si="0"/>
        <v>dospelí</v>
      </c>
      <c r="AD58" s="1">
        <v>0</v>
      </c>
      <c r="AE58" s="1">
        <v>3</v>
      </c>
      <c r="AF58" t="s">
        <v>13</v>
      </c>
      <c r="AG58" s="1" t="s">
        <v>1449</v>
      </c>
      <c r="AH58" s="1">
        <v>1</v>
      </c>
      <c r="AI58" t="s">
        <v>21</v>
      </c>
    </row>
    <row r="59" spans="1:44" x14ac:dyDescent="0.25">
      <c r="A59" s="12">
        <v>75</v>
      </c>
      <c r="B59" s="1">
        <v>1</v>
      </c>
      <c r="C59" s="1">
        <v>3</v>
      </c>
      <c r="D59" s="11" t="s">
        <v>145</v>
      </c>
      <c r="E59" t="s">
        <v>13</v>
      </c>
      <c r="F59" s="1">
        <v>32</v>
      </c>
      <c r="G59" s="1">
        <v>0</v>
      </c>
      <c r="H59" s="1">
        <v>0</v>
      </c>
      <c r="I59" s="11" t="s">
        <v>146</v>
      </c>
      <c r="J59" s="12">
        <v>56.495800000000003</v>
      </c>
      <c r="K59" s="11" t="s">
        <v>15</v>
      </c>
      <c r="L59" t="s">
        <v>16</v>
      </c>
      <c r="P59" s="1">
        <v>1</v>
      </c>
      <c r="Q59" s="1">
        <v>3</v>
      </c>
      <c r="R59" t="s">
        <v>13</v>
      </c>
      <c r="S59" s="1" t="s">
        <v>1449</v>
      </c>
      <c r="T59" s="1">
        <v>0</v>
      </c>
      <c r="U59" t="s">
        <v>16</v>
      </c>
      <c r="AA59" s="1">
        <v>32</v>
      </c>
      <c r="AB59" t="str">
        <f t="shared" si="0"/>
        <v>dospelí</v>
      </c>
      <c r="AD59" s="1">
        <v>1</v>
      </c>
      <c r="AE59" s="1">
        <v>3</v>
      </c>
      <c r="AF59" t="s">
        <v>13</v>
      </c>
      <c r="AG59" s="1" t="s">
        <v>1449</v>
      </c>
      <c r="AH59" s="1">
        <v>0</v>
      </c>
      <c r="AI59" t="s">
        <v>16</v>
      </c>
    </row>
    <row r="60" spans="1:44" x14ac:dyDescent="0.25">
      <c r="A60" s="12">
        <v>76</v>
      </c>
      <c r="B60" s="1">
        <v>0</v>
      </c>
      <c r="C60" s="1">
        <v>3</v>
      </c>
      <c r="D60" s="11" t="s">
        <v>147</v>
      </c>
      <c r="E60" t="s">
        <v>13</v>
      </c>
      <c r="F60" s="1">
        <v>25</v>
      </c>
      <c r="G60" s="1">
        <v>0</v>
      </c>
      <c r="H60" s="1">
        <v>0</v>
      </c>
      <c r="I60" s="11" t="s">
        <v>148</v>
      </c>
      <c r="J60" s="12">
        <v>7.65</v>
      </c>
      <c r="K60" s="11" t="s">
        <v>149</v>
      </c>
      <c r="L60" t="s">
        <v>16</v>
      </c>
      <c r="P60" s="1">
        <v>0</v>
      </c>
      <c r="Q60" s="1">
        <v>3</v>
      </c>
      <c r="R60" t="s">
        <v>13</v>
      </c>
      <c r="S60" s="1" t="s">
        <v>1449</v>
      </c>
      <c r="T60" s="1">
        <v>0</v>
      </c>
      <c r="U60" t="s">
        <v>16</v>
      </c>
      <c r="AA60" s="1">
        <v>25</v>
      </c>
      <c r="AB60" t="str">
        <f t="shared" si="0"/>
        <v>dospelí</v>
      </c>
      <c r="AD60" s="1">
        <v>0</v>
      </c>
      <c r="AE60" s="1">
        <v>3</v>
      </c>
      <c r="AF60" t="s">
        <v>13</v>
      </c>
      <c r="AG60" s="1" t="s">
        <v>1449</v>
      </c>
      <c r="AH60" s="1">
        <v>0</v>
      </c>
      <c r="AI60" t="s">
        <v>16</v>
      </c>
    </row>
    <row r="61" spans="1:44" x14ac:dyDescent="0.25">
      <c r="A61" s="12">
        <v>79</v>
      </c>
      <c r="B61" s="1">
        <v>1</v>
      </c>
      <c r="C61" s="1">
        <v>2</v>
      </c>
      <c r="D61" s="11" t="s">
        <v>150</v>
      </c>
      <c r="E61" t="s">
        <v>13</v>
      </c>
      <c r="F61" s="1">
        <v>0.83</v>
      </c>
      <c r="G61" s="1">
        <v>0</v>
      </c>
      <c r="H61" s="1">
        <v>2</v>
      </c>
      <c r="I61" s="11" t="s">
        <v>151</v>
      </c>
      <c r="J61" s="12">
        <v>29</v>
      </c>
      <c r="K61" s="11" t="s">
        <v>15</v>
      </c>
      <c r="L61" t="s">
        <v>16</v>
      </c>
      <c r="P61" s="1">
        <v>1</v>
      </c>
      <c r="Q61" s="1">
        <v>2</v>
      </c>
      <c r="R61" t="s">
        <v>13</v>
      </c>
      <c r="S61" s="1" t="s">
        <v>1446</v>
      </c>
      <c r="T61" s="1">
        <v>0</v>
      </c>
      <c r="U61" t="s">
        <v>16</v>
      </c>
      <c r="AA61" s="1">
        <v>1</v>
      </c>
      <c r="AB61" t="str">
        <f t="shared" si="0"/>
        <v>deti</v>
      </c>
      <c r="AD61" s="1">
        <v>1</v>
      </c>
      <c r="AE61" s="1">
        <v>2</v>
      </c>
      <c r="AF61" t="s">
        <v>13</v>
      </c>
      <c r="AG61" s="1" t="s">
        <v>1446</v>
      </c>
      <c r="AH61" s="1">
        <v>0</v>
      </c>
      <c r="AI61" t="s">
        <v>16</v>
      </c>
    </row>
    <row r="62" spans="1:44" x14ac:dyDescent="0.25">
      <c r="A62" s="12">
        <v>80</v>
      </c>
      <c r="B62" s="1">
        <v>1</v>
      </c>
      <c r="C62" s="1">
        <v>3</v>
      </c>
      <c r="D62" s="11" t="s">
        <v>152</v>
      </c>
      <c r="E62" t="s">
        <v>18</v>
      </c>
      <c r="F62" s="1">
        <v>30</v>
      </c>
      <c r="G62" s="1">
        <v>0</v>
      </c>
      <c r="H62" s="1">
        <v>0</v>
      </c>
      <c r="I62" s="11" t="s">
        <v>153</v>
      </c>
      <c r="J62" s="12">
        <v>12.475</v>
      </c>
      <c r="K62" s="11" t="s">
        <v>15</v>
      </c>
      <c r="L62" t="s">
        <v>16</v>
      </c>
      <c r="P62" s="1">
        <v>1</v>
      </c>
      <c r="Q62" s="1">
        <v>3</v>
      </c>
      <c r="R62" t="s">
        <v>18</v>
      </c>
      <c r="S62" s="1" t="s">
        <v>1449</v>
      </c>
      <c r="T62" s="1">
        <v>0</v>
      </c>
      <c r="U62" t="s">
        <v>16</v>
      </c>
      <c r="AA62" s="1">
        <v>30</v>
      </c>
      <c r="AB62" t="str">
        <f t="shared" si="0"/>
        <v>dospelí</v>
      </c>
      <c r="AD62" s="1">
        <v>1</v>
      </c>
      <c r="AE62" s="1">
        <v>3</v>
      </c>
      <c r="AF62" t="s">
        <v>18</v>
      </c>
      <c r="AG62" s="1" t="s">
        <v>1449</v>
      </c>
      <c r="AH62" s="1">
        <v>0</v>
      </c>
      <c r="AI62" t="s">
        <v>16</v>
      </c>
    </row>
    <row r="63" spans="1:44" x14ac:dyDescent="0.25">
      <c r="A63" s="12">
        <v>81</v>
      </c>
      <c r="B63" s="1">
        <v>0</v>
      </c>
      <c r="C63" s="1">
        <v>3</v>
      </c>
      <c r="D63" s="11" t="s">
        <v>154</v>
      </c>
      <c r="E63" t="s">
        <v>13</v>
      </c>
      <c r="F63" s="1">
        <v>22</v>
      </c>
      <c r="G63" s="1">
        <v>0</v>
      </c>
      <c r="H63" s="1">
        <v>0</v>
      </c>
      <c r="I63" s="11" t="s">
        <v>155</v>
      </c>
      <c r="J63" s="12">
        <v>9</v>
      </c>
      <c r="K63" s="11" t="s">
        <v>15</v>
      </c>
      <c r="L63" t="s">
        <v>16</v>
      </c>
      <c r="P63" s="1">
        <v>0</v>
      </c>
      <c r="Q63" s="1">
        <v>3</v>
      </c>
      <c r="R63" t="s">
        <v>13</v>
      </c>
      <c r="S63" s="1" t="s">
        <v>1449</v>
      </c>
      <c r="T63" s="1">
        <v>0</v>
      </c>
      <c r="U63" t="s">
        <v>16</v>
      </c>
      <c r="AA63" s="1">
        <v>22</v>
      </c>
      <c r="AB63" t="str">
        <f t="shared" si="0"/>
        <v>dospelí</v>
      </c>
      <c r="AD63" s="1">
        <v>0</v>
      </c>
      <c r="AE63" s="1">
        <v>3</v>
      </c>
      <c r="AF63" t="s">
        <v>13</v>
      </c>
      <c r="AG63" s="1" t="s">
        <v>1449</v>
      </c>
      <c r="AH63" s="1">
        <v>0</v>
      </c>
      <c r="AI63" t="s">
        <v>16</v>
      </c>
    </row>
    <row r="64" spans="1:44" x14ac:dyDescent="0.25">
      <c r="A64" s="12">
        <v>82</v>
      </c>
      <c r="B64" s="1">
        <v>1</v>
      </c>
      <c r="C64" s="1">
        <v>3</v>
      </c>
      <c r="D64" s="11" t="s">
        <v>156</v>
      </c>
      <c r="E64" t="s">
        <v>13</v>
      </c>
      <c r="F64" s="1">
        <v>29</v>
      </c>
      <c r="G64" s="1">
        <v>0</v>
      </c>
      <c r="H64" s="1">
        <v>0</v>
      </c>
      <c r="I64" s="11" t="s">
        <v>157</v>
      </c>
      <c r="J64" s="12">
        <v>9.5</v>
      </c>
      <c r="K64" s="11" t="s">
        <v>15</v>
      </c>
      <c r="L64" t="s">
        <v>16</v>
      </c>
      <c r="P64" s="1">
        <v>1</v>
      </c>
      <c r="Q64" s="1">
        <v>3</v>
      </c>
      <c r="R64" t="s">
        <v>13</v>
      </c>
      <c r="S64" s="1" t="s">
        <v>1449</v>
      </c>
      <c r="T64" s="1">
        <v>0</v>
      </c>
      <c r="U64" t="s">
        <v>16</v>
      </c>
      <c r="AA64" s="1">
        <v>29</v>
      </c>
      <c r="AB64" t="str">
        <f t="shared" si="0"/>
        <v>dospelí</v>
      </c>
      <c r="AD64" s="1">
        <v>1</v>
      </c>
      <c r="AE64" s="1">
        <v>3</v>
      </c>
      <c r="AF64" t="s">
        <v>13</v>
      </c>
      <c r="AG64" s="1" t="s">
        <v>1449</v>
      </c>
      <c r="AH64" s="1">
        <v>0</v>
      </c>
      <c r="AI64" t="s">
        <v>16</v>
      </c>
    </row>
    <row r="65" spans="1:35" x14ac:dyDescent="0.25">
      <c r="A65" s="12">
        <v>84</v>
      </c>
      <c r="B65" s="1">
        <v>0</v>
      </c>
      <c r="C65" s="1">
        <v>1</v>
      </c>
      <c r="D65" s="11" t="s">
        <v>158</v>
      </c>
      <c r="E65" t="s">
        <v>13</v>
      </c>
      <c r="F65" s="1">
        <v>28</v>
      </c>
      <c r="G65" s="1">
        <v>0</v>
      </c>
      <c r="H65" s="1">
        <v>0</v>
      </c>
      <c r="I65" s="11" t="s">
        <v>159</v>
      </c>
      <c r="J65" s="12">
        <v>47.1</v>
      </c>
      <c r="K65" s="11" t="s">
        <v>15</v>
      </c>
      <c r="L65" t="s">
        <v>16</v>
      </c>
      <c r="P65" s="1">
        <v>0</v>
      </c>
      <c r="Q65" s="1">
        <v>1</v>
      </c>
      <c r="R65" t="s">
        <v>13</v>
      </c>
      <c r="S65" s="1" t="s">
        <v>1449</v>
      </c>
      <c r="T65" s="1">
        <v>0</v>
      </c>
      <c r="U65" t="s">
        <v>16</v>
      </c>
      <c r="AA65" s="1">
        <v>28</v>
      </c>
      <c r="AB65" t="str">
        <f t="shared" si="0"/>
        <v>dospelí</v>
      </c>
      <c r="AD65" s="1">
        <v>0</v>
      </c>
      <c r="AE65" s="1">
        <v>1</v>
      </c>
      <c r="AF65" t="s">
        <v>13</v>
      </c>
      <c r="AG65" s="1" t="s">
        <v>1449</v>
      </c>
      <c r="AH65" s="1">
        <v>0</v>
      </c>
      <c r="AI65" t="s">
        <v>16</v>
      </c>
    </row>
    <row r="66" spans="1:35" x14ac:dyDescent="0.25">
      <c r="A66" s="12">
        <v>85</v>
      </c>
      <c r="B66" s="1">
        <v>1</v>
      </c>
      <c r="C66" s="1">
        <v>2</v>
      </c>
      <c r="D66" s="11" t="s">
        <v>160</v>
      </c>
      <c r="E66" t="s">
        <v>18</v>
      </c>
      <c r="F66" s="1">
        <v>17</v>
      </c>
      <c r="G66" s="1">
        <v>0</v>
      </c>
      <c r="H66" s="1">
        <v>0</v>
      </c>
      <c r="I66" s="11" t="s">
        <v>161</v>
      </c>
      <c r="J66" s="12">
        <v>10.5</v>
      </c>
      <c r="K66" s="11" t="s">
        <v>15</v>
      </c>
      <c r="L66" t="s">
        <v>16</v>
      </c>
      <c r="P66" s="1">
        <v>1</v>
      </c>
      <c r="Q66" s="1">
        <v>2</v>
      </c>
      <c r="R66" t="s">
        <v>18</v>
      </c>
      <c r="S66" s="1" t="s">
        <v>1446</v>
      </c>
      <c r="T66" s="1">
        <v>0</v>
      </c>
      <c r="U66" t="s">
        <v>16</v>
      </c>
      <c r="AA66" s="1">
        <v>17</v>
      </c>
      <c r="AB66" t="str">
        <f t="shared" si="0"/>
        <v>deti</v>
      </c>
      <c r="AD66" s="1">
        <v>1</v>
      </c>
      <c r="AE66" s="1">
        <v>2</v>
      </c>
      <c r="AF66" t="s">
        <v>18</v>
      </c>
      <c r="AG66" s="1" t="s">
        <v>1446</v>
      </c>
      <c r="AH66" s="1">
        <v>0</v>
      </c>
      <c r="AI66" t="s">
        <v>16</v>
      </c>
    </row>
    <row r="67" spans="1:35" x14ac:dyDescent="0.25">
      <c r="A67" s="12">
        <v>86</v>
      </c>
      <c r="B67" s="1">
        <v>1</v>
      </c>
      <c r="C67" s="1">
        <v>3</v>
      </c>
      <c r="D67" s="11" t="s">
        <v>162</v>
      </c>
      <c r="E67" t="s">
        <v>18</v>
      </c>
      <c r="F67" s="1">
        <v>33</v>
      </c>
      <c r="G67" s="1">
        <v>3</v>
      </c>
      <c r="H67" s="1">
        <v>0</v>
      </c>
      <c r="I67" s="11" t="s">
        <v>163</v>
      </c>
      <c r="J67" s="12">
        <v>15.85</v>
      </c>
      <c r="K67" s="11" t="s">
        <v>15</v>
      </c>
      <c r="L67" t="s">
        <v>16</v>
      </c>
      <c r="P67" s="1">
        <v>1</v>
      </c>
      <c r="Q67" s="1">
        <v>3</v>
      </c>
      <c r="R67" t="s">
        <v>18</v>
      </c>
      <c r="S67" s="1" t="s">
        <v>1449</v>
      </c>
      <c r="T67" s="1">
        <v>3</v>
      </c>
      <c r="U67" t="s">
        <v>16</v>
      </c>
      <c r="AA67" s="1">
        <v>33</v>
      </c>
      <c r="AB67" t="str">
        <f t="shared" ref="AB67:AB130" si="1">+IF(AA67&lt;19,$Y$10,IF(AA67&lt;59,$Y$11,$Y$12))</f>
        <v>dospelí</v>
      </c>
      <c r="AD67" s="1">
        <v>1</v>
      </c>
      <c r="AE67" s="1">
        <v>3</v>
      </c>
      <c r="AF67" t="s">
        <v>18</v>
      </c>
      <c r="AG67" s="1" t="s">
        <v>1449</v>
      </c>
      <c r="AH67" s="1">
        <v>3</v>
      </c>
      <c r="AI67" t="s">
        <v>16</v>
      </c>
    </row>
    <row r="68" spans="1:35" x14ac:dyDescent="0.25">
      <c r="A68" s="12">
        <v>87</v>
      </c>
      <c r="B68" s="1">
        <v>0</v>
      </c>
      <c r="C68" s="1">
        <v>3</v>
      </c>
      <c r="D68" s="11" t="s">
        <v>164</v>
      </c>
      <c r="E68" t="s">
        <v>13</v>
      </c>
      <c r="F68" s="1">
        <v>16</v>
      </c>
      <c r="G68" s="1">
        <v>1</v>
      </c>
      <c r="H68" s="1">
        <v>3</v>
      </c>
      <c r="I68" s="11" t="s">
        <v>165</v>
      </c>
      <c r="J68" s="12">
        <v>34.375</v>
      </c>
      <c r="K68" s="11" t="s">
        <v>15</v>
      </c>
      <c r="L68" t="s">
        <v>16</v>
      </c>
      <c r="P68" s="1">
        <v>0</v>
      </c>
      <c r="Q68" s="1">
        <v>3</v>
      </c>
      <c r="R68" t="s">
        <v>13</v>
      </c>
      <c r="S68" s="1" t="s">
        <v>1446</v>
      </c>
      <c r="T68" s="1">
        <v>1</v>
      </c>
      <c r="U68" t="s">
        <v>16</v>
      </c>
      <c r="AA68" s="1">
        <v>16</v>
      </c>
      <c r="AB68" t="str">
        <f t="shared" si="1"/>
        <v>deti</v>
      </c>
      <c r="AD68" s="1">
        <v>0</v>
      </c>
      <c r="AE68" s="1">
        <v>3</v>
      </c>
      <c r="AF68" t="s">
        <v>13</v>
      </c>
      <c r="AG68" s="1" t="s">
        <v>1446</v>
      </c>
      <c r="AH68" s="1">
        <v>1</v>
      </c>
      <c r="AI68" t="s">
        <v>16</v>
      </c>
    </row>
    <row r="69" spans="1:35" x14ac:dyDescent="0.25">
      <c r="A69" s="12">
        <v>89</v>
      </c>
      <c r="B69" s="1">
        <v>1</v>
      </c>
      <c r="C69" s="1">
        <v>1</v>
      </c>
      <c r="D69" s="11" t="s">
        <v>166</v>
      </c>
      <c r="E69" t="s">
        <v>18</v>
      </c>
      <c r="F69" s="1">
        <v>23</v>
      </c>
      <c r="G69" s="1">
        <v>3</v>
      </c>
      <c r="H69" s="1">
        <v>2</v>
      </c>
      <c r="I69" s="11" t="s">
        <v>71</v>
      </c>
      <c r="J69" s="12">
        <v>263</v>
      </c>
      <c r="K69" s="11" t="s">
        <v>72</v>
      </c>
      <c r="L69" t="s">
        <v>16</v>
      </c>
      <c r="P69" s="1">
        <v>1</v>
      </c>
      <c r="Q69" s="1">
        <v>1</v>
      </c>
      <c r="R69" t="s">
        <v>18</v>
      </c>
      <c r="S69" s="1" t="s">
        <v>1449</v>
      </c>
      <c r="T69" s="1">
        <v>3</v>
      </c>
      <c r="U69" t="s">
        <v>16</v>
      </c>
      <c r="AA69" s="1">
        <v>23</v>
      </c>
      <c r="AB69" t="str">
        <f t="shared" si="1"/>
        <v>dospelí</v>
      </c>
      <c r="AD69" s="1">
        <v>1</v>
      </c>
      <c r="AE69" s="1">
        <v>1</v>
      </c>
      <c r="AF69" t="s">
        <v>18</v>
      </c>
      <c r="AG69" s="1" t="s">
        <v>1449</v>
      </c>
      <c r="AH69" s="1">
        <v>3</v>
      </c>
      <c r="AI69" t="s">
        <v>16</v>
      </c>
    </row>
    <row r="70" spans="1:35" x14ac:dyDescent="0.25">
      <c r="A70" s="12">
        <v>90</v>
      </c>
      <c r="B70" s="1">
        <v>0</v>
      </c>
      <c r="C70" s="1">
        <v>3</v>
      </c>
      <c r="D70" s="11" t="s">
        <v>167</v>
      </c>
      <c r="E70" t="s">
        <v>13</v>
      </c>
      <c r="F70" s="1">
        <v>24</v>
      </c>
      <c r="G70" s="1">
        <v>0</v>
      </c>
      <c r="H70" s="1">
        <v>0</v>
      </c>
      <c r="I70" s="11" t="s">
        <v>168</v>
      </c>
      <c r="J70" s="12">
        <v>8.0500000000000007</v>
      </c>
      <c r="K70" s="11" t="s">
        <v>15</v>
      </c>
      <c r="L70" t="s">
        <v>16</v>
      </c>
      <c r="P70" s="1">
        <v>0</v>
      </c>
      <c r="Q70" s="1">
        <v>3</v>
      </c>
      <c r="R70" t="s">
        <v>13</v>
      </c>
      <c r="S70" s="1" t="s">
        <v>1449</v>
      </c>
      <c r="T70" s="1">
        <v>0</v>
      </c>
      <c r="U70" t="s">
        <v>16</v>
      </c>
      <c r="AA70" s="1">
        <v>24</v>
      </c>
      <c r="AB70" t="str">
        <f t="shared" si="1"/>
        <v>dospelí</v>
      </c>
      <c r="AD70" s="1">
        <v>0</v>
      </c>
      <c r="AE70" s="1">
        <v>3</v>
      </c>
      <c r="AF70" t="s">
        <v>13</v>
      </c>
      <c r="AG70" s="1" t="s">
        <v>1449</v>
      </c>
      <c r="AH70" s="1">
        <v>0</v>
      </c>
      <c r="AI70" t="s">
        <v>16</v>
      </c>
    </row>
    <row r="71" spans="1:35" x14ac:dyDescent="0.25">
      <c r="A71" s="12">
        <v>91</v>
      </c>
      <c r="B71" s="1">
        <v>0</v>
      </c>
      <c r="C71" s="1">
        <v>3</v>
      </c>
      <c r="D71" s="11" t="s">
        <v>169</v>
      </c>
      <c r="E71" t="s">
        <v>13</v>
      </c>
      <c r="F71" s="1">
        <v>29</v>
      </c>
      <c r="G71" s="1">
        <v>0</v>
      </c>
      <c r="H71" s="1">
        <v>0</v>
      </c>
      <c r="I71" s="11" t="s">
        <v>170</v>
      </c>
      <c r="J71" s="12">
        <v>8.0500000000000007</v>
      </c>
      <c r="K71" s="11" t="s">
        <v>15</v>
      </c>
      <c r="L71" t="s">
        <v>16</v>
      </c>
      <c r="P71" s="1">
        <v>0</v>
      </c>
      <c r="Q71" s="1">
        <v>3</v>
      </c>
      <c r="R71" t="s">
        <v>13</v>
      </c>
      <c r="S71" s="1" t="s">
        <v>1449</v>
      </c>
      <c r="T71" s="1">
        <v>0</v>
      </c>
      <c r="U71" t="s">
        <v>16</v>
      </c>
      <c r="AA71" s="1">
        <v>29</v>
      </c>
      <c r="AB71" t="str">
        <f t="shared" si="1"/>
        <v>dospelí</v>
      </c>
      <c r="AD71" s="1">
        <v>0</v>
      </c>
      <c r="AE71" s="1">
        <v>3</v>
      </c>
      <c r="AF71" t="s">
        <v>13</v>
      </c>
      <c r="AG71" s="1" t="s">
        <v>1449</v>
      </c>
      <c r="AH71" s="1">
        <v>0</v>
      </c>
      <c r="AI71" t="s">
        <v>16</v>
      </c>
    </row>
    <row r="72" spans="1:35" x14ac:dyDescent="0.25">
      <c r="A72" s="12">
        <v>92</v>
      </c>
      <c r="B72" s="1">
        <v>0</v>
      </c>
      <c r="C72" s="1">
        <v>3</v>
      </c>
      <c r="D72" s="11" t="s">
        <v>171</v>
      </c>
      <c r="E72" t="s">
        <v>13</v>
      </c>
      <c r="F72" s="1">
        <v>20</v>
      </c>
      <c r="G72" s="1">
        <v>0</v>
      </c>
      <c r="H72" s="1">
        <v>0</v>
      </c>
      <c r="I72" s="11" t="s">
        <v>172</v>
      </c>
      <c r="J72" s="12">
        <v>7.8541999999999996</v>
      </c>
      <c r="K72" s="11" t="s">
        <v>15</v>
      </c>
      <c r="L72" t="s">
        <v>16</v>
      </c>
      <c r="P72" s="1">
        <v>0</v>
      </c>
      <c r="Q72" s="1">
        <v>3</v>
      </c>
      <c r="R72" t="s">
        <v>13</v>
      </c>
      <c r="S72" s="1" t="s">
        <v>1449</v>
      </c>
      <c r="T72" s="1">
        <v>0</v>
      </c>
      <c r="U72" t="s">
        <v>16</v>
      </c>
      <c r="AA72" s="1">
        <v>20</v>
      </c>
      <c r="AB72" t="str">
        <f t="shared" si="1"/>
        <v>dospelí</v>
      </c>
      <c r="AD72" s="1">
        <v>0</v>
      </c>
      <c r="AE72" s="1">
        <v>3</v>
      </c>
      <c r="AF72" t="s">
        <v>13</v>
      </c>
      <c r="AG72" s="1" t="s">
        <v>1449</v>
      </c>
      <c r="AH72" s="1">
        <v>0</v>
      </c>
      <c r="AI72" t="s">
        <v>16</v>
      </c>
    </row>
    <row r="73" spans="1:35" x14ac:dyDescent="0.25">
      <c r="A73" s="12">
        <v>93</v>
      </c>
      <c r="B73" s="1">
        <v>0</v>
      </c>
      <c r="C73" s="1">
        <v>1</v>
      </c>
      <c r="D73" s="11" t="s">
        <v>173</v>
      </c>
      <c r="E73" t="s">
        <v>13</v>
      </c>
      <c r="F73" s="1">
        <v>46</v>
      </c>
      <c r="G73" s="1">
        <v>1</v>
      </c>
      <c r="H73" s="1">
        <v>0</v>
      </c>
      <c r="I73" s="11" t="s">
        <v>174</v>
      </c>
      <c r="J73" s="12">
        <v>61.174999999999997</v>
      </c>
      <c r="K73" s="11" t="s">
        <v>175</v>
      </c>
      <c r="L73" t="s">
        <v>16</v>
      </c>
      <c r="P73" s="1">
        <v>0</v>
      </c>
      <c r="Q73" s="1">
        <v>1</v>
      </c>
      <c r="R73" t="s">
        <v>13</v>
      </c>
      <c r="S73" s="1" t="s">
        <v>1449</v>
      </c>
      <c r="T73" s="1">
        <v>1</v>
      </c>
      <c r="U73" t="s">
        <v>16</v>
      </c>
      <c r="AA73" s="1">
        <v>46</v>
      </c>
      <c r="AB73" t="str">
        <f t="shared" si="1"/>
        <v>dospelí</v>
      </c>
      <c r="AD73" s="1">
        <v>0</v>
      </c>
      <c r="AE73" s="1">
        <v>1</v>
      </c>
      <c r="AF73" t="s">
        <v>13</v>
      </c>
      <c r="AG73" s="1" t="s">
        <v>1449</v>
      </c>
      <c r="AH73" s="1">
        <v>1</v>
      </c>
      <c r="AI73" t="s">
        <v>16</v>
      </c>
    </row>
    <row r="74" spans="1:35" x14ac:dyDescent="0.25">
      <c r="A74" s="12">
        <v>94</v>
      </c>
      <c r="B74" s="1">
        <v>0</v>
      </c>
      <c r="C74" s="1">
        <v>3</v>
      </c>
      <c r="D74" s="11" t="s">
        <v>176</v>
      </c>
      <c r="E74" t="s">
        <v>13</v>
      </c>
      <c r="F74" s="1">
        <v>26</v>
      </c>
      <c r="G74" s="1">
        <v>1</v>
      </c>
      <c r="H74" s="1">
        <v>2</v>
      </c>
      <c r="I74" s="11" t="s">
        <v>177</v>
      </c>
      <c r="J74" s="12">
        <v>20.574999999999999</v>
      </c>
      <c r="K74" s="11" t="s">
        <v>15</v>
      </c>
      <c r="L74" t="s">
        <v>16</v>
      </c>
      <c r="P74" s="1">
        <v>0</v>
      </c>
      <c r="Q74" s="1">
        <v>3</v>
      </c>
      <c r="R74" t="s">
        <v>13</v>
      </c>
      <c r="S74" s="1" t="s">
        <v>1449</v>
      </c>
      <c r="T74" s="1">
        <v>1</v>
      </c>
      <c r="U74" t="s">
        <v>16</v>
      </c>
      <c r="AA74" s="1">
        <v>26</v>
      </c>
      <c r="AB74" t="str">
        <f t="shared" si="1"/>
        <v>dospelí</v>
      </c>
      <c r="AD74" s="1">
        <v>0</v>
      </c>
      <c r="AE74" s="1">
        <v>3</v>
      </c>
      <c r="AF74" t="s">
        <v>13</v>
      </c>
      <c r="AG74" s="1" t="s">
        <v>1449</v>
      </c>
      <c r="AH74" s="1">
        <v>1</v>
      </c>
      <c r="AI74" t="s">
        <v>16</v>
      </c>
    </row>
    <row r="75" spans="1:35" x14ac:dyDescent="0.25">
      <c r="A75" s="12">
        <v>95</v>
      </c>
      <c r="B75" s="1">
        <v>0</v>
      </c>
      <c r="C75" s="1">
        <v>3</v>
      </c>
      <c r="D75" s="11" t="s">
        <v>178</v>
      </c>
      <c r="E75" t="s">
        <v>13</v>
      </c>
      <c r="F75" s="1">
        <v>59</v>
      </c>
      <c r="G75" s="1">
        <v>0</v>
      </c>
      <c r="H75" s="1">
        <v>0</v>
      </c>
      <c r="I75" s="11" t="s">
        <v>179</v>
      </c>
      <c r="J75" s="12">
        <v>7.25</v>
      </c>
      <c r="K75" s="11" t="s">
        <v>15</v>
      </c>
      <c r="L75" t="s">
        <v>16</v>
      </c>
      <c r="P75" s="1">
        <v>0</v>
      </c>
      <c r="Q75" s="1">
        <v>3</v>
      </c>
      <c r="R75" t="s">
        <v>13</v>
      </c>
      <c r="S75" s="1" t="s">
        <v>1448</v>
      </c>
      <c r="T75" s="1">
        <v>0</v>
      </c>
      <c r="U75" t="s">
        <v>16</v>
      </c>
      <c r="AA75" s="1">
        <v>59</v>
      </c>
      <c r="AB75" t="str">
        <f t="shared" si="1"/>
        <v>starší</v>
      </c>
      <c r="AD75" s="1">
        <v>0</v>
      </c>
      <c r="AE75" s="1">
        <v>3</v>
      </c>
      <c r="AF75" t="s">
        <v>13</v>
      </c>
      <c r="AG75" s="1" t="s">
        <v>1448</v>
      </c>
      <c r="AH75" s="1">
        <v>0</v>
      </c>
      <c r="AI75" t="s">
        <v>16</v>
      </c>
    </row>
    <row r="76" spans="1:35" x14ac:dyDescent="0.25">
      <c r="A76" s="12">
        <v>97</v>
      </c>
      <c r="B76" s="1">
        <v>0</v>
      </c>
      <c r="C76" s="1">
        <v>1</v>
      </c>
      <c r="D76" s="11" t="s">
        <v>180</v>
      </c>
      <c r="E76" t="s">
        <v>13</v>
      </c>
      <c r="F76" s="1">
        <v>71</v>
      </c>
      <c r="G76" s="1">
        <v>0</v>
      </c>
      <c r="H76" s="1">
        <v>0</v>
      </c>
      <c r="I76" s="11" t="s">
        <v>181</v>
      </c>
      <c r="J76" s="12">
        <v>34.654200000000003</v>
      </c>
      <c r="K76" s="11" t="s">
        <v>182</v>
      </c>
      <c r="L76" t="s">
        <v>21</v>
      </c>
      <c r="P76" s="1">
        <v>0</v>
      </c>
      <c r="Q76" s="1">
        <v>1</v>
      </c>
      <c r="R76" t="s">
        <v>13</v>
      </c>
      <c r="S76" s="1" t="s">
        <v>1448</v>
      </c>
      <c r="T76" s="1">
        <v>0</v>
      </c>
      <c r="U76" t="s">
        <v>21</v>
      </c>
      <c r="AA76" s="1">
        <v>71</v>
      </c>
      <c r="AB76" t="str">
        <f t="shared" si="1"/>
        <v>starší</v>
      </c>
      <c r="AD76" s="1">
        <v>0</v>
      </c>
      <c r="AE76" s="1">
        <v>1</v>
      </c>
      <c r="AF76" t="s">
        <v>13</v>
      </c>
      <c r="AG76" s="1" t="s">
        <v>1448</v>
      </c>
      <c r="AH76" s="1">
        <v>0</v>
      </c>
      <c r="AI76" t="s">
        <v>21</v>
      </c>
    </row>
    <row r="77" spans="1:35" x14ac:dyDescent="0.25">
      <c r="A77" s="12">
        <v>98</v>
      </c>
      <c r="B77" s="1">
        <v>1</v>
      </c>
      <c r="C77" s="1">
        <v>1</v>
      </c>
      <c r="D77" s="11" t="s">
        <v>183</v>
      </c>
      <c r="E77" t="s">
        <v>13</v>
      </c>
      <c r="F77" s="1">
        <v>23</v>
      </c>
      <c r="G77" s="1">
        <v>0</v>
      </c>
      <c r="H77" s="1">
        <v>1</v>
      </c>
      <c r="I77" s="11" t="s">
        <v>184</v>
      </c>
      <c r="J77" s="12">
        <v>63.3583</v>
      </c>
      <c r="K77" s="11" t="s">
        <v>185</v>
      </c>
      <c r="L77" t="s">
        <v>21</v>
      </c>
      <c r="P77" s="1">
        <v>1</v>
      </c>
      <c r="Q77" s="1">
        <v>1</v>
      </c>
      <c r="R77" t="s">
        <v>13</v>
      </c>
      <c r="S77" s="1" t="s">
        <v>1449</v>
      </c>
      <c r="T77" s="1">
        <v>0</v>
      </c>
      <c r="U77" t="s">
        <v>21</v>
      </c>
      <c r="AA77" s="1">
        <v>23</v>
      </c>
      <c r="AB77" t="str">
        <f t="shared" si="1"/>
        <v>dospelí</v>
      </c>
      <c r="AD77" s="1">
        <v>1</v>
      </c>
      <c r="AE77" s="1">
        <v>1</v>
      </c>
      <c r="AF77" t="s">
        <v>13</v>
      </c>
      <c r="AG77" s="1" t="s">
        <v>1449</v>
      </c>
      <c r="AH77" s="1">
        <v>0</v>
      </c>
      <c r="AI77" t="s">
        <v>21</v>
      </c>
    </row>
    <row r="78" spans="1:35" x14ac:dyDescent="0.25">
      <c r="A78" s="12">
        <v>99</v>
      </c>
      <c r="B78" s="1">
        <v>1</v>
      </c>
      <c r="C78" s="1">
        <v>2</v>
      </c>
      <c r="D78" s="11" t="s">
        <v>186</v>
      </c>
      <c r="E78" t="s">
        <v>18</v>
      </c>
      <c r="F78" s="1">
        <v>34</v>
      </c>
      <c r="G78" s="1">
        <v>0</v>
      </c>
      <c r="H78" s="1">
        <v>1</v>
      </c>
      <c r="I78" s="11" t="s">
        <v>187</v>
      </c>
      <c r="J78" s="12">
        <v>23</v>
      </c>
      <c r="K78" s="11" t="s">
        <v>15</v>
      </c>
      <c r="L78" t="s">
        <v>16</v>
      </c>
      <c r="P78" s="1">
        <v>1</v>
      </c>
      <c r="Q78" s="1">
        <v>2</v>
      </c>
      <c r="R78" t="s">
        <v>18</v>
      </c>
      <c r="S78" s="1" t="s">
        <v>1449</v>
      </c>
      <c r="T78" s="1">
        <v>0</v>
      </c>
      <c r="U78" t="s">
        <v>16</v>
      </c>
      <c r="AA78" s="1">
        <v>34</v>
      </c>
      <c r="AB78" t="str">
        <f t="shared" si="1"/>
        <v>dospelí</v>
      </c>
      <c r="AD78" s="1">
        <v>1</v>
      </c>
      <c r="AE78" s="1">
        <v>2</v>
      </c>
      <c r="AF78" t="s">
        <v>18</v>
      </c>
      <c r="AG78" s="1" t="s">
        <v>1449</v>
      </c>
      <c r="AH78" s="1">
        <v>0</v>
      </c>
      <c r="AI78" t="s">
        <v>16</v>
      </c>
    </row>
    <row r="79" spans="1:35" x14ac:dyDescent="0.25">
      <c r="A79" s="12">
        <v>100</v>
      </c>
      <c r="B79" s="1">
        <v>0</v>
      </c>
      <c r="C79" s="1">
        <v>2</v>
      </c>
      <c r="D79" s="11" t="s">
        <v>188</v>
      </c>
      <c r="E79" t="s">
        <v>13</v>
      </c>
      <c r="F79" s="1">
        <v>34</v>
      </c>
      <c r="G79" s="1">
        <v>1</v>
      </c>
      <c r="H79" s="1">
        <v>0</v>
      </c>
      <c r="I79" s="11" t="s">
        <v>189</v>
      </c>
      <c r="J79" s="12">
        <v>26</v>
      </c>
      <c r="K79" s="11" t="s">
        <v>15</v>
      </c>
      <c r="L79" t="s">
        <v>16</v>
      </c>
      <c r="P79" s="1">
        <v>0</v>
      </c>
      <c r="Q79" s="1">
        <v>2</v>
      </c>
      <c r="R79" t="s">
        <v>13</v>
      </c>
      <c r="S79" s="1" t="s">
        <v>1449</v>
      </c>
      <c r="T79" s="1">
        <v>1</v>
      </c>
      <c r="U79" t="s">
        <v>16</v>
      </c>
      <c r="AA79" s="1">
        <v>34</v>
      </c>
      <c r="AB79" t="str">
        <f t="shared" si="1"/>
        <v>dospelí</v>
      </c>
      <c r="AD79" s="1">
        <v>0</v>
      </c>
      <c r="AE79" s="1">
        <v>2</v>
      </c>
      <c r="AF79" t="s">
        <v>13</v>
      </c>
      <c r="AG79" s="1" t="s">
        <v>1449</v>
      </c>
      <c r="AH79" s="1">
        <v>1</v>
      </c>
      <c r="AI79" t="s">
        <v>16</v>
      </c>
    </row>
    <row r="80" spans="1:35" x14ac:dyDescent="0.25">
      <c r="A80" s="12">
        <v>101</v>
      </c>
      <c r="B80" s="1">
        <v>0</v>
      </c>
      <c r="C80" s="1">
        <v>3</v>
      </c>
      <c r="D80" s="11" t="s">
        <v>190</v>
      </c>
      <c r="E80" t="s">
        <v>18</v>
      </c>
      <c r="F80" s="1">
        <v>28</v>
      </c>
      <c r="G80" s="1">
        <v>0</v>
      </c>
      <c r="H80" s="1">
        <v>0</v>
      </c>
      <c r="I80" s="11" t="s">
        <v>191</v>
      </c>
      <c r="J80" s="12">
        <v>7.8958000000000004</v>
      </c>
      <c r="K80" s="11" t="s">
        <v>15</v>
      </c>
      <c r="L80" t="s">
        <v>16</v>
      </c>
      <c r="P80" s="1">
        <v>0</v>
      </c>
      <c r="Q80" s="1">
        <v>3</v>
      </c>
      <c r="R80" t="s">
        <v>18</v>
      </c>
      <c r="S80" s="1" t="s">
        <v>1449</v>
      </c>
      <c r="T80" s="1">
        <v>0</v>
      </c>
      <c r="U80" t="s">
        <v>16</v>
      </c>
      <c r="AA80" s="1">
        <v>28</v>
      </c>
      <c r="AB80" t="str">
        <f t="shared" si="1"/>
        <v>dospelí</v>
      </c>
      <c r="AD80" s="1">
        <v>0</v>
      </c>
      <c r="AE80" s="1">
        <v>3</v>
      </c>
      <c r="AF80" t="s">
        <v>18</v>
      </c>
      <c r="AG80" s="1" t="s">
        <v>1449</v>
      </c>
      <c r="AH80" s="1">
        <v>0</v>
      </c>
      <c r="AI80" t="s">
        <v>16</v>
      </c>
    </row>
    <row r="81" spans="1:35" x14ac:dyDescent="0.25">
      <c r="A81" s="12">
        <v>103</v>
      </c>
      <c r="B81" s="1">
        <v>0</v>
      </c>
      <c r="C81" s="1">
        <v>1</v>
      </c>
      <c r="D81" s="11" t="s">
        <v>192</v>
      </c>
      <c r="E81" t="s">
        <v>13</v>
      </c>
      <c r="F81" s="1">
        <v>21</v>
      </c>
      <c r="G81" s="1">
        <v>0</v>
      </c>
      <c r="H81" s="1">
        <v>1</v>
      </c>
      <c r="I81" s="11" t="s">
        <v>193</v>
      </c>
      <c r="J81" s="12">
        <v>77.287499999999994</v>
      </c>
      <c r="K81" s="11" t="s">
        <v>194</v>
      </c>
      <c r="L81" t="s">
        <v>16</v>
      </c>
      <c r="P81" s="1">
        <v>0</v>
      </c>
      <c r="Q81" s="1">
        <v>1</v>
      </c>
      <c r="R81" t="s">
        <v>13</v>
      </c>
      <c r="S81" s="1" t="s">
        <v>1449</v>
      </c>
      <c r="T81" s="1">
        <v>0</v>
      </c>
      <c r="U81" t="s">
        <v>16</v>
      </c>
      <c r="AA81" s="1">
        <v>21</v>
      </c>
      <c r="AB81" t="str">
        <f t="shared" si="1"/>
        <v>dospelí</v>
      </c>
      <c r="AD81" s="1">
        <v>0</v>
      </c>
      <c r="AE81" s="1">
        <v>1</v>
      </c>
      <c r="AF81" t="s">
        <v>13</v>
      </c>
      <c r="AG81" s="1" t="s">
        <v>1449</v>
      </c>
      <c r="AH81" s="1">
        <v>0</v>
      </c>
      <c r="AI81" t="s">
        <v>16</v>
      </c>
    </row>
    <row r="82" spans="1:35" x14ac:dyDescent="0.25">
      <c r="A82" s="12">
        <v>104</v>
      </c>
      <c r="B82" s="1">
        <v>0</v>
      </c>
      <c r="C82" s="1">
        <v>3</v>
      </c>
      <c r="D82" s="11" t="s">
        <v>195</v>
      </c>
      <c r="E82" t="s">
        <v>13</v>
      </c>
      <c r="F82" s="1">
        <v>33</v>
      </c>
      <c r="G82" s="1">
        <v>0</v>
      </c>
      <c r="H82" s="1">
        <v>0</v>
      </c>
      <c r="I82" s="11" t="s">
        <v>196</v>
      </c>
      <c r="J82" s="12">
        <v>8.6541999999999994</v>
      </c>
      <c r="K82" s="11" t="s">
        <v>15</v>
      </c>
      <c r="L82" t="s">
        <v>16</v>
      </c>
      <c r="P82" s="1">
        <v>0</v>
      </c>
      <c r="Q82" s="1">
        <v>3</v>
      </c>
      <c r="R82" t="s">
        <v>13</v>
      </c>
      <c r="S82" s="1" t="s">
        <v>1449</v>
      </c>
      <c r="T82" s="1">
        <v>0</v>
      </c>
      <c r="U82" t="s">
        <v>16</v>
      </c>
      <c r="AA82" s="1">
        <v>33</v>
      </c>
      <c r="AB82" t="str">
        <f t="shared" si="1"/>
        <v>dospelí</v>
      </c>
      <c r="AD82" s="1">
        <v>0</v>
      </c>
      <c r="AE82" s="1">
        <v>3</v>
      </c>
      <c r="AF82" t="s">
        <v>13</v>
      </c>
      <c r="AG82" s="1" t="s">
        <v>1449</v>
      </c>
      <c r="AH82" s="1">
        <v>0</v>
      </c>
      <c r="AI82" t="s">
        <v>16</v>
      </c>
    </row>
    <row r="83" spans="1:35" x14ac:dyDescent="0.25">
      <c r="A83" s="12">
        <v>105</v>
      </c>
      <c r="B83" s="1">
        <v>0</v>
      </c>
      <c r="C83" s="1">
        <v>3</v>
      </c>
      <c r="D83" s="11" t="s">
        <v>197</v>
      </c>
      <c r="E83" t="s">
        <v>13</v>
      </c>
      <c r="F83" s="1">
        <v>37</v>
      </c>
      <c r="G83" s="1">
        <v>2</v>
      </c>
      <c r="H83" s="1">
        <v>0</v>
      </c>
      <c r="I83" s="11" t="s">
        <v>198</v>
      </c>
      <c r="J83" s="12">
        <v>7.9249999999999998</v>
      </c>
      <c r="K83" s="11" t="s">
        <v>15</v>
      </c>
      <c r="L83" t="s">
        <v>16</v>
      </c>
      <c r="P83" s="1">
        <v>0</v>
      </c>
      <c r="Q83" s="1">
        <v>3</v>
      </c>
      <c r="R83" t="s">
        <v>13</v>
      </c>
      <c r="S83" s="1" t="s">
        <v>1449</v>
      </c>
      <c r="T83" s="1">
        <v>2</v>
      </c>
      <c r="U83" t="s">
        <v>16</v>
      </c>
      <c r="AA83" s="1">
        <v>37</v>
      </c>
      <c r="AB83" t="str">
        <f t="shared" si="1"/>
        <v>dospelí</v>
      </c>
      <c r="AD83" s="1">
        <v>0</v>
      </c>
      <c r="AE83" s="1">
        <v>3</v>
      </c>
      <c r="AF83" t="s">
        <v>13</v>
      </c>
      <c r="AG83" s="1" t="s">
        <v>1449</v>
      </c>
      <c r="AH83" s="1">
        <v>2</v>
      </c>
      <c r="AI83" t="s">
        <v>16</v>
      </c>
    </row>
    <row r="84" spans="1:35" x14ac:dyDescent="0.25">
      <c r="A84" s="12">
        <v>106</v>
      </c>
      <c r="B84" s="1">
        <v>0</v>
      </c>
      <c r="C84" s="1">
        <v>3</v>
      </c>
      <c r="D84" s="11" t="s">
        <v>199</v>
      </c>
      <c r="E84" t="s">
        <v>13</v>
      </c>
      <c r="F84" s="1">
        <v>28</v>
      </c>
      <c r="G84" s="1">
        <v>0</v>
      </c>
      <c r="H84" s="1">
        <v>0</v>
      </c>
      <c r="I84" s="11" t="s">
        <v>200</v>
      </c>
      <c r="J84" s="12">
        <v>7.8958000000000004</v>
      </c>
      <c r="K84" s="11" t="s">
        <v>15</v>
      </c>
      <c r="L84" t="s">
        <v>16</v>
      </c>
      <c r="P84" s="1">
        <v>0</v>
      </c>
      <c r="Q84" s="1">
        <v>3</v>
      </c>
      <c r="R84" t="s">
        <v>13</v>
      </c>
      <c r="S84" s="1" t="s">
        <v>1449</v>
      </c>
      <c r="T84" s="1">
        <v>0</v>
      </c>
      <c r="U84" t="s">
        <v>16</v>
      </c>
      <c r="AA84" s="1">
        <v>28</v>
      </c>
      <c r="AB84" t="str">
        <f t="shared" si="1"/>
        <v>dospelí</v>
      </c>
      <c r="AD84" s="1">
        <v>0</v>
      </c>
      <c r="AE84" s="1">
        <v>3</v>
      </c>
      <c r="AF84" t="s">
        <v>13</v>
      </c>
      <c r="AG84" s="1" t="s">
        <v>1449</v>
      </c>
      <c r="AH84" s="1">
        <v>0</v>
      </c>
      <c r="AI84" t="s">
        <v>16</v>
      </c>
    </row>
    <row r="85" spans="1:35" x14ac:dyDescent="0.25">
      <c r="A85" s="12">
        <v>107</v>
      </c>
      <c r="B85" s="1">
        <v>1</v>
      </c>
      <c r="C85" s="1">
        <v>3</v>
      </c>
      <c r="D85" s="11" t="s">
        <v>201</v>
      </c>
      <c r="E85" t="s">
        <v>18</v>
      </c>
      <c r="F85" s="1">
        <v>21</v>
      </c>
      <c r="G85" s="1">
        <v>0</v>
      </c>
      <c r="H85" s="1">
        <v>0</v>
      </c>
      <c r="I85" s="11" t="s">
        <v>202</v>
      </c>
      <c r="J85" s="12">
        <v>7.65</v>
      </c>
      <c r="K85" s="11" t="s">
        <v>15</v>
      </c>
      <c r="L85" t="s">
        <v>16</v>
      </c>
      <c r="P85" s="1">
        <v>1</v>
      </c>
      <c r="Q85" s="1">
        <v>3</v>
      </c>
      <c r="R85" t="s">
        <v>18</v>
      </c>
      <c r="S85" s="1" t="s">
        <v>1449</v>
      </c>
      <c r="T85" s="1">
        <v>0</v>
      </c>
      <c r="U85" t="s">
        <v>16</v>
      </c>
      <c r="AA85" s="1">
        <v>21</v>
      </c>
      <c r="AB85" t="str">
        <f t="shared" si="1"/>
        <v>dospelí</v>
      </c>
      <c r="AD85" s="1">
        <v>1</v>
      </c>
      <c r="AE85" s="1">
        <v>3</v>
      </c>
      <c r="AF85" t="s">
        <v>18</v>
      </c>
      <c r="AG85" s="1" t="s">
        <v>1449</v>
      </c>
      <c r="AH85" s="1">
        <v>0</v>
      </c>
      <c r="AI85" t="s">
        <v>16</v>
      </c>
    </row>
    <row r="86" spans="1:35" x14ac:dyDescent="0.25">
      <c r="A86" s="12">
        <v>109</v>
      </c>
      <c r="B86" s="1">
        <v>0</v>
      </c>
      <c r="C86" s="1">
        <v>3</v>
      </c>
      <c r="D86" s="11" t="s">
        <v>203</v>
      </c>
      <c r="E86" t="s">
        <v>13</v>
      </c>
      <c r="F86" s="1">
        <v>38</v>
      </c>
      <c r="G86" s="1">
        <v>0</v>
      </c>
      <c r="H86" s="1">
        <v>0</v>
      </c>
      <c r="I86" s="11" t="s">
        <v>204</v>
      </c>
      <c r="J86" s="12">
        <v>7.8958000000000004</v>
      </c>
      <c r="K86" s="11" t="s">
        <v>15</v>
      </c>
      <c r="L86" t="s">
        <v>16</v>
      </c>
      <c r="P86" s="1">
        <v>0</v>
      </c>
      <c r="Q86" s="1">
        <v>3</v>
      </c>
      <c r="R86" t="s">
        <v>13</v>
      </c>
      <c r="S86" s="1" t="s">
        <v>1449</v>
      </c>
      <c r="T86" s="1">
        <v>0</v>
      </c>
      <c r="U86" t="s">
        <v>16</v>
      </c>
      <c r="AA86" s="1">
        <v>38</v>
      </c>
      <c r="AB86" t="str">
        <f t="shared" si="1"/>
        <v>dospelí</v>
      </c>
      <c r="AD86" s="1">
        <v>0</v>
      </c>
      <c r="AE86" s="1">
        <v>3</v>
      </c>
      <c r="AF86" t="s">
        <v>13</v>
      </c>
      <c r="AG86" s="1" t="s">
        <v>1449</v>
      </c>
      <c r="AH86" s="1">
        <v>0</v>
      </c>
      <c r="AI86" t="s">
        <v>16</v>
      </c>
    </row>
    <row r="87" spans="1:35" x14ac:dyDescent="0.25">
      <c r="A87" s="12">
        <v>111</v>
      </c>
      <c r="B87" s="1">
        <v>0</v>
      </c>
      <c r="C87" s="1">
        <v>1</v>
      </c>
      <c r="D87" s="11" t="s">
        <v>205</v>
      </c>
      <c r="E87" t="s">
        <v>13</v>
      </c>
      <c r="F87" s="1">
        <v>47</v>
      </c>
      <c r="G87" s="1">
        <v>0</v>
      </c>
      <c r="H87" s="1">
        <v>0</v>
      </c>
      <c r="I87" s="11" t="s">
        <v>206</v>
      </c>
      <c r="J87" s="12">
        <v>52</v>
      </c>
      <c r="K87" s="11" t="s">
        <v>207</v>
      </c>
      <c r="L87" t="s">
        <v>16</v>
      </c>
      <c r="P87" s="1">
        <v>0</v>
      </c>
      <c r="Q87" s="1">
        <v>1</v>
      </c>
      <c r="R87" t="s">
        <v>13</v>
      </c>
      <c r="S87" s="1" t="s">
        <v>1449</v>
      </c>
      <c r="T87" s="1">
        <v>0</v>
      </c>
      <c r="U87" t="s">
        <v>16</v>
      </c>
      <c r="AA87" s="1">
        <v>47</v>
      </c>
      <c r="AB87" t="str">
        <f t="shared" si="1"/>
        <v>dospelí</v>
      </c>
      <c r="AD87" s="1">
        <v>0</v>
      </c>
      <c r="AE87" s="1">
        <v>1</v>
      </c>
      <c r="AF87" t="s">
        <v>13</v>
      </c>
      <c r="AG87" s="1" t="s">
        <v>1449</v>
      </c>
      <c r="AH87" s="1">
        <v>0</v>
      </c>
      <c r="AI87" t="s">
        <v>16</v>
      </c>
    </row>
    <row r="88" spans="1:35" x14ac:dyDescent="0.25">
      <c r="A88" s="12">
        <v>112</v>
      </c>
      <c r="B88" s="1">
        <v>0</v>
      </c>
      <c r="C88" s="1">
        <v>3</v>
      </c>
      <c r="D88" s="11" t="s">
        <v>208</v>
      </c>
      <c r="E88" t="s">
        <v>18</v>
      </c>
      <c r="F88" s="1">
        <v>14.5</v>
      </c>
      <c r="G88" s="1">
        <v>1</v>
      </c>
      <c r="H88" s="1">
        <v>0</v>
      </c>
      <c r="I88" s="11" t="s">
        <v>209</v>
      </c>
      <c r="J88" s="12">
        <v>14.4542</v>
      </c>
      <c r="K88" s="11" t="s">
        <v>15</v>
      </c>
      <c r="L88" t="s">
        <v>21</v>
      </c>
      <c r="P88" s="1">
        <v>0</v>
      </c>
      <c r="Q88" s="1">
        <v>3</v>
      </c>
      <c r="R88" t="s">
        <v>18</v>
      </c>
      <c r="S88" s="1" t="s">
        <v>1446</v>
      </c>
      <c r="T88" s="1">
        <v>1</v>
      </c>
      <c r="U88" t="s">
        <v>21</v>
      </c>
      <c r="AA88" s="1">
        <v>14.5</v>
      </c>
      <c r="AB88" t="str">
        <f t="shared" si="1"/>
        <v>deti</v>
      </c>
      <c r="AD88" s="1">
        <v>0</v>
      </c>
      <c r="AE88" s="1">
        <v>3</v>
      </c>
      <c r="AF88" t="s">
        <v>18</v>
      </c>
      <c r="AG88" s="1" t="s">
        <v>1446</v>
      </c>
      <c r="AH88" s="1">
        <v>1</v>
      </c>
      <c r="AI88" t="s">
        <v>21</v>
      </c>
    </row>
    <row r="89" spans="1:35" x14ac:dyDescent="0.25">
      <c r="A89" s="12">
        <v>113</v>
      </c>
      <c r="B89" s="1">
        <v>0</v>
      </c>
      <c r="C89" s="1">
        <v>3</v>
      </c>
      <c r="D89" s="11" t="s">
        <v>210</v>
      </c>
      <c r="E89" t="s">
        <v>13</v>
      </c>
      <c r="F89" s="1">
        <v>22</v>
      </c>
      <c r="G89" s="1">
        <v>0</v>
      </c>
      <c r="H89" s="1">
        <v>0</v>
      </c>
      <c r="I89" s="11" t="s">
        <v>211</v>
      </c>
      <c r="J89" s="12">
        <v>8.0500000000000007</v>
      </c>
      <c r="K89" s="11" t="s">
        <v>15</v>
      </c>
      <c r="L89" t="s">
        <v>16</v>
      </c>
      <c r="P89" s="1">
        <v>0</v>
      </c>
      <c r="Q89" s="1">
        <v>3</v>
      </c>
      <c r="R89" t="s">
        <v>13</v>
      </c>
      <c r="S89" s="1" t="s">
        <v>1449</v>
      </c>
      <c r="T89" s="1">
        <v>0</v>
      </c>
      <c r="U89" t="s">
        <v>16</v>
      </c>
      <c r="AA89" s="1">
        <v>22</v>
      </c>
      <c r="AB89" t="str">
        <f t="shared" si="1"/>
        <v>dospelí</v>
      </c>
      <c r="AD89" s="1">
        <v>0</v>
      </c>
      <c r="AE89" s="1">
        <v>3</v>
      </c>
      <c r="AF89" t="s">
        <v>13</v>
      </c>
      <c r="AG89" s="1" t="s">
        <v>1449</v>
      </c>
      <c r="AH89" s="1">
        <v>0</v>
      </c>
      <c r="AI89" t="s">
        <v>16</v>
      </c>
    </row>
    <row r="90" spans="1:35" x14ac:dyDescent="0.25">
      <c r="A90" s="12">
        <v>114</v>
      </c>
      <c r="B90" s="1">
        <v>0</v>
      </c>
      <c r="C90" s="1">
        <v>3</v>
      </c>
      <c r="D90" s="11" t="s">
        <v>212</v>
      </c>
      <c r="E90" t="s">
        <v>18</v>
      </c>
      <c r="F90" s="1">
        <v>20</v>
      </c>
      <c r="G90" s="1">
        <v>1</v>
      </c>
      <c r="H90" s="1">
        <v>0</v>
      </c>
      <c r="I90" s="11" t="s">
        <v>213</v>
      </c>
      <c r="J90" s="12">
        <v>9.8249999999999993</v>
      </c>
      <c r="K90" s="11" t="s">
        <v>15</v>
      </c>
      <c r="L90" t="s">
        <v>16</v>
      </c>
      <c r="P90" s="1">
        <v>0</v>
      </c>
      <c r="Q90" s="1">
        <v>3</v>
      </c>
      <c r="R90" t="s">
        <v>18</v>
      </c>
      <c r="S90" s="1" t="s">
        <v>1449</v>
      </c>
      <c r="T90" s="1">
        <v>1</v>
      </c>
      <c r="U90" t="s">
        <v>16</v>
      </c>
      <c r="AA90" s="1">
        <v>20</v>
      </c>
      <c r="AB90" t="str">
        <f t="shared" si="1"/>
        <v>dospelí</v>
      </c>
      <c r="AD90" s="1">
        <v>0</v>
      </c>
      <c r="AE90" s="1">
        <v>3</v>
      </c>
      <c r="AF90" t="s">
        <v>18</v>
      </c>
      <c r="AG90" s="1" t="s">
        <v>1449</v>
      </c>
      <c r="AH90" s="1">
        <v>1</v>
      </c>
      <c r="AI90" t="s">
        <v>16</v>
      </c>
    </row>
    <row r="91" spans="1:35" x14ac:dyDescent="0.25">
      <c r="A91" s="12">
        <v>115</v>
      </c>
      <c r="B91" s="1">
        <v>0</v>
      </c>
      <c r="C91" s="1">
        <v>3</v>
      </c>
      <c r="D91" s="11" t="s">
        <v>214</v>
      </c>
      <c r="E91" t="s">
        <v>18</v>
      </c>
      <c r="F91" s="1">
        <v>17</v>
      </c>
      <c r="G91" s="1">
        <v>0</v>
      </c>
      <c r="H91" s="1">
        <v>0</v>
      </c>
      <c r="I91" s="11" t="s">
        <v>215</v>
      </c>
      <c r="J91" s="12">
        <v>14.458299999999999</v>
      </c>
      <c r="K91" s="11" t="s">
        <v>15</v>
      </c>
      <c r="L91" t="s">
        <v>21</v>
      </c>
      <c r="P91" s="1">
        <v>0</v>
      </c>
      <c r="Q91" s="1">
        <v>3</v>
      </c>
      <c r="R91" t="s">
        <v>18</v>
      </c>
      <c r="S91" s="1" t="s">
        <v>1446</v>
      </c>
      <c r="T91" s="1">
        <v>0</v>
      </c>
      <c r="U91" t="s">
        <v>21</v>
      </c>
      <c r="AA91" s="1">
        <v>17</v>
      </c>
      <c r="AB91" t="str">
        <f t="shared" si="1"/>
        <v>deti</v>
      </c>
      <c r="AD91" s="1">
        <v>0</v>
      </c>
      <c r="AE91" s="1">
        <v>3</v>
      </c>
      <c r="AF91" t="s">
        <v>18</v>
      </c>
      <c r="AG91" s="1" t="s">
        <v>1446</v>
      </c>
      <c r="AH91" s="1">
        <v>0</v>
      </c>
      <c r="AI91" t="s">
        <v>21</v>
      </c>
    </row>
    <row r="92" spans="1:35" x14ac:dyDescent="0.25">
      <c r="A92" s="12">
        <v>116</v>
      </c>
      <c r="B92" s="1">
        <v>0</v>
      </c>
      <c r="C92" s="1">
        <v>3</v>
      </c>
      <c r="D92" s="11" t="s">
        <v>216</v>
      </c>
      <c r="E92" t="s">
        <v>13</v>
      </c>
      <c r="F92" s="1">
        <v>21</v>
      </c>
      <c r="G92" s="1">
        <v>0</v>
      </c>
      <c r="H92" s="1">
        <v>0</v>
      </c>
      <c r="I92" s="11" t="s">
        <v>217</v>
      </c>
      <c r="J92" s="12">
        <v>7.9249999999999998</v>
      </c>
      <c r="K92" s="11" t="s">
        <v>15</v>
      </c>
      <c r="L92" t="s">
        <v>16</v>
      </c>
      <c r="P92" s="1">
        <v>0</v>
      </c>
      <c r="Q92" s="1">
        <v>3</v>
      </c>
      <c r="R92" t="s">
        <v>13</v>
      </c>
      <c r="S92" s="1" t="s">
        <v>1449</v>
      </c>
      <c r="T92" s="1">
        <v>0</v>
      </c>
      <c r="U92" t="s">
        <v>16</v>
      </c>
      <c r="AA92" s="1">
        <v>21</v>
      </c>
      <c r="AB92" t="str">
        <f t="shared" si="1"/>
        <v>dospelí</v>
      </c>
      <c r="AD92" s="1">
        <v>0</v>
      </c>
      <c r="AE92" s="1">
        <v>3</v>
      </c>
      <c r="AF92" t="s">
        <v>13</v>
      </c>
      <c r="AG92" s="1" t="s">
        <v>1449</v>
      </c>
      <c r="AH92" s="1">
        <v>0</v>
      </c>
      <c r="AI92" t="s">
        <v>16</v>
      </c>
    </row>
    <row r="93" spans="1:35" x14ac:dyDescent="0.25">
      <c r="A93" s="12">
        <v>117</v>
      </c>
      <c r="B93" s="1">
        <v>0</v>
      </c>
      <c r="C93" s="1">
        <v>3</v>
      </c>
      <c r="D93" s="11" t="s">
        <v>218</v>
      </c>
      <c r="E93" t="s">
        <v>13</v>
      </c>
      <c r="F93" s="1">
        <v>70.5</v>
      </c>
      <c r="G93" s="1">
        <v>0</v>
      </c>
      <c r="H93" s="1">
        <v>0</v>
      </c>
      <c r="I93" s="11" t="s">
        <v>219</v>
      </c>
      <c r="J93" s="12">
        <v>7.75</v>
      </c>
      <c r="K93" s="11" t="s">
        <v>15</v>
      </c>
      <c r="L93" t="s">
        <v>29</v>
      </c>
      <c r="P93" s="1">
        <v>0</v>
      </c>
      <c r="Q93" s="1">
        <v>3</v>
      </c>
      <c r="R93" t="s">
        <v>13</v>
      </c>
      <c r="S93" s="1" t="s">
        <v>1448</v>
      </c>
      <c r="T93" s="1">
        <v>0</v>
      </c>
      <c r="U93" t="s">
        <v>29</v>
      </c>
      <c r="AA93" s="1">
        <v>70.5</v>
      </c>
      <c r="AB93" t="str">
        <f t="shared" si="1"/>
        <v>starší</v>
      </c>
      <c r="AD93" s="1">
        <v>0</v>
      </c>
      <c r="AE93" s="1">
        <v>3</v>
      </c>
      <c r="AF93" t="s">
        <v>13</v>
      </c>
      <c r="AG93" s="1" t="s">
        <v>1448</v>
      </c>
      <c r="AH93" s="1">
        <v>0</v>
      </c>
      <c r="AI93" t="s">
        <v>29</v>
      </c>
    </row>
    <row r="94" spans="1:35" x14ac:dyDescent="0.25">
      <c r="A94" s="12">
        <v>118</v>
      </c>
      <c r="B94" s="1">
        <v>0</v>
      </c>
      <c r="C94" s="1">
        <v>2</v>
      </c>
      <c r="D94" s="11" t="s">
        <v>220</v>
      </c>
      <c r="E94" t="s">
        <v>13</v>
      </c>
      <c r="F94" s="1">
        <v>29</v>
      </c>
      <c r="G94" s="1">
        <v>1</v>
      </c>
      <c r="H94" s="1">
        <v>0</v>
      </c>
      <c r="I94" s="11" t="s">
        <v>91</v>
      </c>
      <c r="J94" s="12">
        <v>21</v>
      </c>
      <c r="K94" s="11" t="s">
        <v>15</v>
      </c>
      <c r="L94" t="s">
        <v>16</v>
      </c>
      <c r="P94" s="1">
        <v>0</v>
      </c>
      <c r="Q94" s="1">
        <v>2</v>
      </c>
      <c r="R94" t="s">
        <v>13</v>
      </c>
      <c r="S94" s="1" t="s">
        <v>1449</v>
      </c>
      <c r="T94" s="1">
        <v>1</v>
      </c>
      <c r="U94" t="s">
        <v>16</v>
      </c>
      <c r="AA94" s="1">
        <v>29</v>
      </c>
      <c r="AB94" t="str">
        <f t="shared" si="1"/>
        <v>dospelí</v>
      </c>
      <c r="AD94" s="1">
        <v>0</v>
      </c>
      <c r="AE94" s="1">
        <v>2</v>
      </c>
      <c r="AF94" t="s">
        <v>13</v>
      </c>
      <c r="AG94" s="1" t="s">
        <v>1449</v>
      </c>
      <c r="AH94" s="1">
        <v>1</v>
      </c>
      <c r="AI94" t="s">
        <v>16</v>
      </c>
    </row>
    <row r="95" spans="1:35" x14ac:dyDescent="0.25">
      <c r="A95" s="12">
        <v>119</v>
      </c>
      <c r="B95" s="1">
        <v>0</v>
      </c>
      <c r="C95" s="1">
        <v>1</v>
      </c>
      <c r="D95" s="11" t="s">
        <v>221</v>
      </c>
      <c r="E95" t="s">
        <v>13</v>
      </c>
      <c r="F95" s="1">
        <v>24</v>
      </c>
      <c r="G95" s="1">
        <v>0</v>
      </c>
      <c r="H95" s="1">
        <v>1</v>
      </c>
      <c r="I95" s="11" t="s">
        <v>222</v>
      </c>
      <c r="J95" s="12">
        <v>247.52080000000001</v>
      </c>
      <c r="K95" s="11" t="s">
        <v>223</v>
      </c>
      <c r="L95" t="s">
        <v>21</v>
      </c>
      <c r="P95" s="1">
        <v>0</v>
      </c>
      <c r="Q95" s="1">
        <v>1</v>
      </c>
      <c r="R95" t="s">
        <v>13</v>
      </c>
      <c r="S95" s="1" t="s">
        <v>1449</v>
      </c>
      <c r="T95" s="1">
        <v>0</v>
      </c>
      <c r="U95" t="s">
        <v>21</v>
      </c>
      <c r="AA95" s="1">
        <v>24</v>
      </c>
      <c r="AB95" t="str">
        <f t="shared" si="1"/>
        <v>dospelí</v>
      </c>
      <c r="AD95" s="1">
        <v>0</v>
      </c>
      <c r="AE95" s="1">
        <v>1</v>
      </c>
      <c r="AF95" t="s">
        <v>13</v>
      </c>
      <c r="AG95" s="1" t="s">
        <v>1449</v>
      </c>
      <c r="AH95" s="1">
        <v>0</v>
      </c>
      <c r="AI95" t="s">
        <v>21</v>
      </c>
    </row>
    <row r="96" spans="1:35" x14ac:dyDescent="0.25">
      <c r="A96" s="12">
        <v>120</v>
      </c>
      <c r="B96" s="1">
        <v>0</v>
      </c>
      <c r="C96" s="1">
        <v>3</v>
      </c>
      <c r="D96" s="11" t="s">
        <v>224</v>
      </c>
      <c r="E96" t="s">
        <v>18</v>
      </c>
      <c r="F96" s="1">
        <v>2</v>
      </c>
      <c r="G96" s="1">
        <v>4</v>
      </c>
      <c r="H96" s="1">
        <v>2</v>
      </c>
      <c r="I96" s="11" t="s">
        <v>48</v>
      </c>
      <c r="J96" s="12">
        <v>31.274999999999999</v>
      </c>
      <c r="K96" s="11" t="s">
        <v>15</v>
      </c>
      <c r="L96" t="s">
        <v>16</v>
      </c>
      <c r="P96" s="1">
        <v>0</v>
      </c>
      <c r="Q96" s="1">
        <v>3</v>
      </c>
      <c r="R96" t="s">
        <v>18</v>
      </c>
      <c r="S96" s="1" t="s">
        <v>1446</v>
      </c>
      <c r="T96" s="1">
        <v>4</v>
      </c>
      <c r="U96" t="s">
        <v>16</v>
      </c>
      <c r="AA96" s="1">
        <v>2</v>
      </c>
      <c r="AB96" t="str">
        <f t="shared" si="1"/>
        <v>deti</v>
      </c>
      <c r="AD96" s="1">
        <v>0</v>
      </c>
      <c r="AE96" s="1">
        <v>3</v>
      </c>
      <c r="AF96" t="s">
        <v>18</v>
      </c>
      <c r="AG96" s="1" t="s">
        <v>1446</v>
      </c>
      <c r="AH96" s="1">
        <v>4</v>
      </c>
      <c r="AI96" t="s">
        <v>16</v>
      </c>
    </row>
    <row r="97" spans="1:35" x14ac:dyDescent="0.25">
      <c r="A97" s="12">
        <v>121</v>
      </c>
      <c r="B97" s="1">
        <v>0</v>
      </c>
      <c r="C97" s="1">
        <v>2</v>
      </c>
      <c r="D97" s="11" t="s">
        <v>225</v>
      </c>
      <c r="E97" t="s">
        <v>13</v>
      </c>
      <c r="F97" s="1">
        <v>21</v>
      </c>
      <c r="G97" s="1">
        <v>2</v>
      </c>
      <c r="H97" s="1">
        <v>0</v>
      </c>
      <c r="I97" s="11" t="s">
        <v>142</v>
      </c>
      <c r="J97" s="12">
        <v>73.5</v>
      </c>
      <c r="K97" s="11" t="s">
        <v>15</v>
      </c>
      <c r="L97" t="s">
        <v>16</v>
      </c>
      <c r="P97" s="1">
        <v>0</v>
      </c>
      <c r="Q97" s="1">
        <v>2</v>
      </c>
      <c r="R97" t="s">
        <v>13</v>
      </c>
      <c r="S97" s="1" t="s">
        <v>1449</v>
      </c>
      <c r="T97" s="1">
        <v>2</v>
      </c>
      <c r="U97" t="s">
        <v>16</v>
      </c>
      <c r="AA97" s="1">
        <v>21</v>
      </c>
      <c r="AB97" t="str">
        <f t="shared" si="1"/>
        <v>dospelí</v>
      </c>
      <c r="AD97" s="1">
        <v>0</v>
      </c>
      <c r="AE97" s="1">
        <v>2</v>
      </c>
      <c r="AF97" t="s">
        <v>13</v>
      </c>
      <c r="AG97" s="1" t="s">
        <v>1449</v>
      </c>
      <c r="AH97" s="1">
        <v>2</v>
      </c>
      <c r="AI97" t="s">
        <v>16</v>
      </c>
    </row>
    <row r="98" spans="1:35" x14ac:dyDescent="0.25">
      <c r="A98" s="12">
        <v>123</v>
      </c>
      <c r="B98" s="1">
        <v>0</v>
      </c>
      <c r="C98" s="1">
        <v>2</v>
      </c>
      <c r="D98" s="11" t="s">
        <v>226</v>
      </c>
      <c r="E98" t="s">
        <v>13</v>
      </c>
      <c r="F98" s="1">
        <v>32.5</v>
      </c>
      <c r="G98" s="1">
        <v>1</v>
      </c>
      <c r="H98" s="1">
        <v>0</v>
      </c>
      <c r="I98" s="11" t="s">
        <v>38</v>
      </c>
      <c r="J98" s="12">
        <v>30.070799999999998</v>
      </c>
      <c r="K98" s="11" t="s">
        <v>15</v>
      </c>
      <c r="L98" t="s">
        <v>21</v>
      </c>
      <c r="P98" s="1">
        <v>0</v>
      </c>
      <c r="Q98" s="1">
        <v>2</v>
      </c>
      <c r="R98" t="s">
        <v>13</v>
      </c>
      <c r="S98" s="1" t="s">
        <v>1449</v>
      </c>
      <c r="T98" s="1">
        <v>1</v>
      </c>
      <c r="U98" t="s">
        <v>21</v>
      </c>
      <c r="AA98" s="1">
        <v>32.5</v>
      </c>
      <c r="AB98" t="str">
        <f t="shared" si="1"/>
        <v>dospelí</v>
      </c>
      <c r="AD98" s="1">
        <v>0</v>
      </c>
      <c r="AE98" s="1">
        <v>2</v>
      </c>
      <c r="AF98" t="s">
        <v>13</v>
      </c>
      <c r="AG98" s="1" t="s">
        <v>1449</v>
      </c>
      <c r="AH98" s="1">
        <v>1</v>
      </c>
      <c r="AI98" t="s">
        <v>21</v>
      </c>
    </row>
    <row r="99" spans="1:35" x14ac:dyDescent="0.25">
      <c r="A99" s="12">
        <v>124</v>
      </c>
      <c r="B99" s="1">
        <v>1</v>
      </c>
      <c r="C99" s="1">
        <v>2</v>
      </c>
      <c r="D99" s="11" t="s">
        <v>227</v>
      </c>
      <c r="E99" t="s">
        <v>18</v>
      </c>
      <c r="F99" s="1">
        <v>32.5</v>
      </c>
      <c r="G99" s="1">
        <v>0</v>
      </c>
      <c r="H99" s="1">
        <v>0</v>
      </c>
      <c r="I99" s="11" t="s">
        <v>228</v>
      </c>
      <c r="J99" s="12">
        <v>13</v>
      </c>
      <c r="K99" s="11" t="s">
        <v>229</v>
      </c>
      <c r="L99" t="s">
        <v>16</v>
      </c>
      <c r="P99" s="1">
        <v>1</v>
      </c>
      <c r="Q99" s="1">
        <v>2</v>
      </c>
      <c r="R99" t="s">
        <v>18</v>
      </c>
      <c r="S99" s="1" t="s">
        <v>1449</v>
      </c>
      <c r="T99" s="1">
        <v>0</v>
      </c>
      <c r="U99" t="s">
        <v>16</v>
      </c>
      <c r="AA99" s="1">
        <v>32.5</v>
      </c>
      <c r="AB99" t="str">
        <f t="shared" si="1"/>
        <v>dospelí</v>
      </c>
      <c r="AD99" s="1">
        <v>1</v>
      </c>
      <c r="AE99" s="1">
        <v>2</v>
      </c>
      <c r="AF99" t="s">
        <v>18</v>
      </c>
      <c r="AG99" s="1" t="s">
        <v>1449</v>
      </c>
      <c r="AH99" s="1">
        <v>0</v>
      </c>
      <c r="AI99" t="s">
        <v>16</v>
      </c>
    </row>
    <row r="100" spans="1:35" x14ac:dyDescent="0.25">
      <c r="A100" s="12">
        <v>125</v>
      </c>
      <c r="B100" s="1">
        <v>0</v>
      </c>
      <c r="C100" s="1">
        <v>1</v>
      </c>
      <c r="D100" s="11" t="s">
        <v>230</v>
      </c>
      <c r="E100" t="s">
        <v>13</v>
      </c>
      <c r="F100" s="1">
        <v>54</v>
      </c>
      <c r="G100" s="1">
        <v>0</v>
      </c>
      <c r="H100" s="1">
        <v>1</v>
      </c>
      <c r="I100" s="11" t="s">
        <v>193</v>
      </c>
      <c r="J100" s="12">
        <v>77.287499999999994</v>
      </c>
      <c r="K100" s="11" t="s">
        <v>194</v>
      </c>
      <c r="L100" t="s">
        <v>16</v>
      </c>
      <c r="P100" s="1">
        <v>0</v>
      </c>
      <c r="Q100" s="1">
        <v>1</v>
      </c>
      <c r="R100" t="s">
        <v>13</v>
      </c>
      <c r="S100" s="1" t="s">
        <v>1449</v>
      </c>
      <c r="T100" s="1">
        <v>0</v>
      </c>
      <c r="U100" t="s">
        <v>16</v>
      </c>
      <c r="AA100" s="1">
        <v>54</v>
      </c>
      <c r="AB100" t="str">
        <f t="shared" si="1"/>
        <v>dospelí</v>
      </c>
      <c r="AD100" s="1">
        <v>0</v>
      </c>
      <c r="AE100" s="1">
        <v>1</v>
      </c>
      <c r="AF100" t="s">
        <v>13</v>
      </c>
      <c r="AG100" s="1" t="s">
        <v>1449</v>
      </c>
      <c r="AH100" s="1">
        <v>0</v>
      </c>
      <c r="AI100" t="s">
        <v>16</v>
      </c>
    </row>
    <row r="101" spans="1:35" x14ac:dyDescent="0.25">
      <c r="A101" s="12">
        <v>126</v>
      </c>
      <c r="B101" s="1">
        <v>1</v>
      </c>
      <c r="C101" s="1">
        <v>3</v>
      </c>
      <c r="D101" s="11" t="s">
        <v>231</v>
      </c>
      <c r="E101" t="s">
        <v>13</v>
      </c>
      <c r="F101" s="1">
        <v>12</v>
      </c>
      <c r="G101" s="1">
        <v>1</v>
      </c>
      <c r="H101" s="1">
        <v>0</v>
      </c>
      <c r="I101" s="11" t="s">
        <v>87</v>
      </c>
      <c r="J101" s="12">
        <v>11.2417</v>
      </c>
      <c r="K101" s="11" t="s">
        <v>15</v>
      </c>
      <c r="L101" t="s">
        <v>21</v>
      </c>
      <c r="P101" s="1">
        <v>1</v>
      </c>
      <c r="Q101" s="1">
        <v>3</v>
      </c>
      <c r="R101" t="s">
        <v>13</v>
      </c>
      <c r="S101" s="1" t="s">
        <v>1446</v>
      </c>
      <c r="T101" s="1">
        <v>1</v>
      </c>
      <c r="U101" t="s">
        <v>21</v>
      </c>
      <c r="AA101" s="1">
        <v>12</v>
      </c>
      <c r="AB101" t="str">
        <f t="shared" si="1"/>
        <v>deti</v>
      </c>
      <c r="AD101" s="1">
        <v>1</v>
      </c>
      <c r="AE101" s="1">
        <v>3</v>
      </c>
      <c r="AF101" t="s">
        <v>13</v>
      </c>
      <c r="AG101" s="1" t="s">
        <v>1446</v>
      </c>
      <c r="AH101" s="1">
        <v>1</v>
      </c>
      <c r="AI101" t="s">
        <v>21</v>
      </c>
    </row>
    <row r="102" spans="1:35" x14ac:dyDescent="0.25">
      <c r="A102" s="12">
        <v>128</v>
      </c>
      <c r="B102" s="1">
        <v>1</v>
      </c>
      <c r="C102" s="1">
        <v>3</v>
      </c>
      <c r="D102" s="11" t="s">
        <v>232</v>
      </c>
      <c r="E102" t="s">
        <v>13</v>
      </c>
      <c r="F102" s="1">
        <v>24</v>
      </c>
      <c r="G102" s="1">
        <v>0</v>
      </c>
      <c r="H102" s="1">
        <v>0</v>
      </c>
      <c r="I102" s="11" t="s">
        <v>233</v>
      </c>
      <c r="J102" s="12">
        <v>7.1417000000000002</v>
      </c>
      <c r="K102" s="11" t="s">
        <v>15</v>
      </c>
      <c r="L102" t="s">
        <v>16</v>
      </c>
      <c r="P102" s="1">
        <v>1</v>
      </c>
      <c r="Q102" s="1">
        <v>3</v>
      </c>
      <c r="R102" t="s">
        <v>13</v>
      </c>
      <c r="S102" s="1" t="s">
        <v>1449</v>
      </c>
      <c r="T102" s="1">
        <v>0</v>
      </c>
      <c r="U102" t="s">
        <v>16</v>
      </c>
      <c r="AA102" s="1">
        <v>24</v>
      </c>
      <c r="AB102" t="str">
        <f t="shared" si="1"/>
        <v>dospelí</v>
      </c>
      <c r="AD102" s="1">
        <v>1</v>
      </c>
      <c r="AE102" s="1">
        <v>3</v>
      </c>
      <c r="AF102" t="s">
        <v>13</v>
      </c>
      <c r="AG102" s="1" t="s">
        <v>1449</v>
      </c>
      <c r="AH102" s="1">
        <v>0</v>
      </c>
      <c r="AI102" t="s">
        <v>16</v>
      </c>
    </row>
    <row r="103" spans="1:35" x14ac:dyDescent="0.25">
      <c r="A103" s="12">
        <v>130</v>
      </c>
      <c r="B103" s="1">
        <v>0</v>
      </c>
      <c r="C103" s="1">
        <v>3</v>
      </c>
      <c r="D103" s="11" t="s">
        <v>234</v>
      </c>
      <c r="E103" t="s">
        <v>13</v>
      </c>
      <c r="F103" s="1">
        <v>45</v>
      </c>
      <c r="G103" s="1">
        <v>0</v>
      </c>
      <c r="H103" s="1">
        <v>0</v>
      </c>
      <c r="I103" s="11" t="s">
        <v>235</v>
      </c>
      <c r="J103" s="12">
        <v>6.9749999999999996</v>
      </c>
      <c r="K103" s="11" t="s">
        <v>15</v>
      </c>
      <c r="L103" t="s">
        <v>16</v>
      </c>
      <c r="P103" s="1">
        <v>0</v>
      </c>
      <c r="Q103" s="1">
        <v>3</v>
      </c>
      <c r="R103" t="s">
        <v>13</v>
      </c>
      <c r="S103" s="1" t="s">
        <v>1449</v>
      </c>
      <c r="T103" s="1">
        <v>0</v>
      </c>
      <c r="U103" t="s">
        <v>16</v>
      </c>
      <c r="AA103" s="1">
        <v>45</v>
      </c>
      <c r="AB103" t="str">
        <f t="shared" si="1"/>
        <v>dospelí</v>
      </c>
      <c r="AD103" s="1">
        <v>0</v>
      </c>
      <c r="AE103" s="1">
        <v>3</v>
      </c>
      <c r="AF103" t="s">
        <v>13</v>
      </c>
      <c r="AG103" s="1" t="s">
        <v>1449</v>
      </c>
      <c r="AH103" s="1">
        <v>0</v>
      </c>
      <c r="AI103" t="s">
        <v>16</v>
      </c>
    </row>
    <row r="104" spans="1:35" x14ac:dyDescent="0.25">
      <c r="A104" s="12">
        <v>131</v>
      </c>
      <c r="B104" s="1">
        <v>0</v>
      </c>
      <c r="C104" s="1">
        <v>3</v>
      </c>
      <c r="D104" s="11" t="s">
        <v>236</v>
      </c>
      <c r="E104" t="s">
        <v>13</v>
      </c>
      <c r="F104" s="1">
        <v>33</v>
      </c>
      <c r="G104" s="1">
        <v>0</v>
      </c>
      <c r="H104" s="1">
        <v>0</v>
      </c>
      <c r="I104" s="11" t="s">
        <v>237</v>
      </c>
      <c r="J104" s="12">
        <v>7.8958000000000004</v>
      </c>
      <c r="K104" s="11" t="s">
        <v>15</v>
      </c>
      <c r="L104" t="s">
        <v>21</v>
      </c>
      <c r="P104" s="1">
        <v>0</v>
      </c>
      <c r="Q104" s="1">
        <v>3</v>
      </c>
      <c r="R104" t="s">
        <v>13</v>
      </c>
      <c r="S104" s="1" t="s">
        <v>1449</v>
      </c>
      <c r="T104" s="1">
        <v>0</v>
      </c>
      <c r="U104" t="s">
        <v>21</v>
      </c>
      <c r="AA104" s="1">
        <v>33</v>
      </c>
      <c r="AB104" t="str">
        <f t="shared" si="1"/>
        <v>dospelí</v>
      </c>
      <c r="AD104" s="1">
        <v>0</v>
      </c>
      <c r="AE104" s="1">
        <v>3</v>
      </c>
      <c r="AF104" t="s">
        <v>13</v>
      </c>
      <c r="AG104" s="1" t="s">
        <v>1449</v>
      </c>
      <c r="AH104" s="1">
        <v>0</v>
      </c>
      <c r="AI104" t="s">
        <v>21</v>
      </c>
    </row>
    <row r="105" spans="1:35" x14ac:dyDescent="0.25">
      <c r="A105" s="12">
        <v>132</v>
      </c>
      <c r="B105" s="1">
        <v>0</v>
      </c>
      <c r="C105" s="1">
        <v>3</v>
      </c>
      <c r="D105" s="11" t="s">
        <v>238</v>
      </c>
      <c r="E105" t="s">
        <v>13</v>
      </c>
      <c r="F105" s="1">
        <v>20</v>
      </c>
      <c r="G105" s="1">
        <v>0</v>
      </c>
      <c r="H105" s="1">
        <v>0</v>
      </c>
      <c r="I105" s="11" t="s">
        <v>239</v>
      </c>
      <c r="J105" s="12">
        <v>7.05</v>
      </c>
      <c r="K105" s="11" t="s">
        <v>15</v>
      </c>
      <c r="L105" t="s">
        <v>16</v>
      </c>
      <c r="P105" s="1">
        <v>0</v>
      </c>
      <c r="Q105" s="1">
        <v>3</v>
      </c>
      <c r="R105" t="s">
        <v>13</v>
      </c>
      <c r="S105" s="1" t="s">
        <v>1449</v>
      </c>
      <c r="T105" s="1">
        <v>0</v>
      </c>
      <c r="U105" t="s">
        <v>16</v>
      </c>
      <c r="AA105" s="1">
        <v>20</v>
      </c>
      <c r="AB105" t="str">
        <f t="shared" si="1"/>
        <v>dospelí</v>
      </c>
      <c r="AD105" s="1">
        <v>0</v>
      </c>
      <c r="AE105" s="1">
        <v>3</v>
      </c>
      <c r="AF105" t="s">
        <v>13</v>
      </c>
      <c r="AG105" s="1" t="s">
        <v>1449</v>
      </c>
      <c r="AH105" s="1">
        <v>0</v>
      </c>
      <c r="AI105" t="s">
        <v>16</v>
      </c>
    </row>
    <row r="106" spans="1:35" x14ac:dyDescent="0.25">
      <c r="A106" s="12">
        <v>133</v>
      </c>
      <c r="B106" s="1">
        <v>0</v>
      </c>
      <c r="C106" s="1">
        <v>3</v>
      </c>
      <c r="D106" s="11" t="s">
        <v>240</v>
      </c>
      <c r="E106" t="s">
        <v>18</v>
      </c>
      <c r="F106" s="1">
        <v>47</v>
      </c>
      <c r="G106" s="1">
        <v>1</v>
      </c>
      <c r="H106" s="1">
        <v>0</v>
      </c>
      <c r="I106" s="11" t="s">
        <v>241</v>
      </c>
      <c r="J106" s="12">
        <v>14.5</v>
      </c>
      <c r="K106" s="11" t="s">
        <v>15</v>
      </c>
      <c r="L106" t="s">
        <v>16</v>
      </c>
      <c r="P106" s="1">
        <v>0</v>
      </c>
      <c r="Q106" s="1">
        <v>3</v>
      </c>
      <c r="R106" t="s">
        <v>18</v>
      </c>
      <c r="S106" s="1" t="s">
        <v>1449</v>
      </c>
      <c r="T106" s="1">
        <v>1</v>
      </c>
      <c r="U106" t="s">
        <v>16</v>
      </c>
      <c r="AA106" s="1">
        <v>47</v>
      </c>
      <c r="AB106" t="str">
        <f t="shared" si="1"/>
        <v>dospelí</v>
      </c>
      <c r="AD106" s="1">
        <v>0</v>
      </c>
      <c r="AE106" s="1">
        <v>3</v>
      </c>
      <c r="AF106" t="s">
        <v>18</v>
      </c>
      <c r="AG106" s="1" t="s">
        <v>1449</v>
      </c>
      <c r="AH106" s="1">
        <v>1</v>
      </c>
      <c r="AI106" t="s">
        <v>16</v>
      </c>
    </row>
    <row r="107" spans="1:35" x14ac:dyDescent="0.25">
      <c r="A107" s="12">
        <v>134</v>
      </c>
      <c r="B107" s="1">
        <v>1</v>
      </c>
      <c r="C107" s="1">
        <v>2</v>
      </c>
      <c r="D107" s="11" t="s">
        <v>242</v>
      </c>
      <c r="E107" t="s">
        <v>18</v>
      </c>
      <c r="F107" s="1">
        <v>29</v>
      </c>
      <c r="G107" s="1">
        <v>1</v>
      </c>
      <c r="H107" s="1">
        <v>0</v>
      </c>
      <c r="I107" s="11" t="s">
        <v>243</v>
      </c>
      <c r="J107" s="12">
        <v>26</v>
      </c>
      <c r="K107" s="11" t="s">
        <v>15</v>
      </c>
      <c r="L107" t="s">
        <v>16</v>
      </c>
      <c r="P107" s="1">
        <v>1</v>
      </c>
      <c r="Q107" s="1">
        <v>2</v>
      </c>
      <c r="R107" t="s">
        <v>18</v>
      </c>
      <c r="S107" s="1" t="s">
        <v>1449</v>
      </c>
      <c r="T107" s="1">
        <v>1</v>
      </c>
      <c r="U107" t="s">
        <v>16</v>
      </c>
      <c r="AA107" s="1">
        <v>29</v>
      </c>
      <c r="AB107" t="str">
        <f t="shared" si="1"/>
        <v>dospelí</v>
      </c>
      <c r="AD107" s="1">
        <v>1</v>
      </c>
      <c r="AE107" s="1">
        <v>2</v>
      </c>
      <c r="AF107" t="s">
        <v>18</v>
      </c>
      <c r="AG107" s="1" t="s">
        <v>1449</v>
      </c>
      <c r="AH107" s="1">
        <v>1</v>
      </c>
      <c r="AI107" t="s">
        <v>16</v>
      </c>
    </row>
    <row r="108" spans="1:35" x14ac:dyDescent="0.25">
      <c r="A108" s="12">
        <v>135</v>
      </c>
      <c r="B108" s="1">
        <v>0</v>
      </c>
      <c r="C108" s="1">
        <v>2</v>
      </c>
      <c r="D108" s="11" t="s">
        <v>244</v>
      </c>
      <c r="E108" t="s">
        <v>13</v>
      </c>
      <c r="F108" s="1">
        <v>25</v>
      </c>
      <c r="G108" s="1">
        <v>0</v>
      </c>
      <c r="H108" s="1">
        <v>0</v>
      </c>
      <c r="I108" s="11" t="s">
        <v>245</v>
      </c>
      <c r="J108" s="12">
        <v>13</v>
      </c>
      <c r="K108" s="11" t="s">
        <v>15</v>
      </c>
      <c r="L108" t="s">
        <v>16</v>
      </c>
      <c r="P108" s="1">
        <v>0</v>
      </c>
      <c r="Q108" s="1">
        <v>2</v>
      </c>
      <c r="R108" t="s">
        <v>13</v>
      </c>
      <c r="S108" s="1" t="s">
        <v>1449</v>
      </c>
      <c r="T108" s="1">
        <v>0</v>
      </c>
      <c r="U108" t="s">
        <v>16</v>
      </c>
      <c r="AA108" s="1">
        <v>25</v>
      </c>
      <c r="AB108" t="str">
        <f t="shared" si="1"/>
        <v>dospelí</v>
      </c>
      <c r="AD108" s="1">
        <v>0</v>
      </c>
      <c r="AE108" s="1">
        <v>2</v>
      </c>
      <c r="AF108" t="s">
        <v>13</v>
      </c>
      <c r="AG108" s="1" t="s">
        <v>1449</v>
      </c>
      <c r="AH108" s="1">
        <v>0</v>
      </c>
      <c r="AI108" t="s">
        <v>16</v>
      </c>
    </row>
    <row r="109" spans="1:35" x14ac:dyDescent="0.25">
      <c r="A109" s="12">
        <v>136</v>
      </c>
      <c r="B109" s="1">
        <v>0</v>
      </c>
      <c r="C109" s="1">
        <v>2</v>
      </c>
      <c r="D109" s="11" t="s">
        <v>246</v>
      </c>
      <c r="E109" t="s">
        <v>13</v>
      </c>
      <c r="F109" s="1">
        <v>23</v>
      </c>
      <c r="G109" s="1">
        <v>0</v>
      </c>
      <c r="H109" s="1">
        <v>0</v>
      </c>
      <c r="I109" s="11" t="s">
        <v>247</v>
      </c>
      <c r="J109" s="12">
        <v>15.0458</v>
      </c>
      <c r="K109" s="11" t="s">
        <v>15</v>
      </c>
      <c r="L109" t="s">
        <v>21</v>
      </c>
      <c r="P109" s="1">
        <v>0</v>
      </c>
      <c r="Q109" s="1">
        <v>2</v>
      </c>
      <c r="R109" t="s">
        <v>13</v>
      </c>
      <c r="S109" s="1" t="s">
        <v>1449</v>
      </c>
      <c r="T109" s="1">
        <v>0</v>
      </c>
      <c r="U109" t="s">
        <v>21</v>
      </c>
      <c r="AA109" s="1">
        <v>23</v>
      </c>
      <c r="AB109" t="str">
        <f t="shared" si="1"/>
        <v>dospelí</v>
      </c>
      <c r="AD109" s="1">
        <v>0</v>
      </c>
      <c r="AE109" s="1">
        <v>2</v>
      </c>
      <c r="AF109" t="s">
        <v>13</v>
      </c>
      <c r="AG109" s="1" t="s">
        <v>1449</v>
      </c>
      <c r="AH109" s="1">
        <v>0</v>
      </c>
      <c r="AI109" t="s">
        <v>21</v>
      </c>
    </row>
    <row r="110" spans="1:35" x14ac:dyDescent="0.25">
      <c r="A110" s="12">
        <v>137</v>
      </c>
      <c r="B110" s="1">
        <v>1</v>
      </c>
      <c r="C110" s="1">
        <v>1</v>
      </c>
      <c r="D110" s="11" t="s">
        <v>248</v>
      </c>
      <c r="E110" t="s">
        <v>18</v>
      </c>
      <c r="F110" s="1">
        <v>19</v>
      </c>
      <c r="G110" s="1">
        <v>0</v>
      </c>
      <c r="H110" s="1">
        <v>2</v>
      </c>
      <c r="I110" s="11" t="s">
        <v>249</v>
      </c>
      <c r="J110" s="12">
        <v>26.283300000000001</v>
      </c>
      <c r="K110" s="11" t="s">
        <v>250</v>
      </c>
      <c r="L110" t="s">
        <v>16</v>
      </c>
      <c r="P110" s="1">
        <v>1</v>
      </c>
      <c r="Q110" s="1">
        <v>1</v>
      </c>
      <c r="R110" t="s">
        <v>18</v>
      </c>
      <c r="S110" s="1" t="s">
        <v>1449</v>
      </c>
      <c r="T110" s="1">
        <v>0</v>
      </c>
      <c r="U110" t="s">
        <v>16</v>
      </c>
      <c r="AA110" s="1">
        <v>19</v>
      </c>
      <c r="AB110" t="str">
        <f t="shared" si="1"/>
        <v>dospelí</v>
      </c>
      <c r="AD110" s="1">
        <v>1</v>
      </c>
      <c r="AE110" s="1">
        <v>1</v>
      </c>
      <c r="AF110" t="s">
        <v>18</v>
      </c>
      <c r="AG110" s="1" t="s">
        <v>1449</v>
      </c>
      <c r="AH110" s="1">
        <v>0</v>
      </c>
      <c r="AI110" t="s">
        <v>16</v>
      </c>
    </row>
    <row r="111" spans="1:35" x14ac:dyDescent="0.25">
      <c r="A111" s="12">
        <v>138</v>
      </c>
      <c r="B111" s="1">
        <v>0</v>
      </c>
      <c r="C111" s="1">
        <v>1</v>
      </c>
      <c r="D111" s="11" t="s">
        <v>251</v>
      </c>
      <c r="E111" t="s">
        <v>13</v>
      </c>
      <c r="F111" s="1">
        <v>37</v>
      </c>
      <c r="G111" s="1">
        <v>1</v>
      </c>
      <c r="H111" s="1">
        <v>0</v>
      </c>
      <c r="I111" s="11" t="s">
        <v>25</v>
      </c>
      <c r="J111" s="12">
        <v>53.1</v>
      </c>
      <c r="K111" s="11" t="s">
        <v>26</v>
      </c>
      <c r="L111" t="s">
        <v>16</v>
      </c>
      <c r="P111" s="1">
        <v>0</v>
      </c>
      <c r="Q111" s="1">
        <v>1</v>
      </c>
      <c r="R111" t="s">
        <v>13</v>
      </c>
      <c r="S111" s="1" t="s">
        <v>1449</v>
      </c>
      <c r="T111" s="1">
        <v>1</v>
      </c>
      <c r="U111" t="s">
        <v>16</v>
      </c>
      <c r="AA111" s="1">
        <v>37</v>
      </c>
      <c r="AB111" t="str">
        <f t="shared" si="1"/>
        <v>dospelí</v>
      </c>
      <c r="AD111" s="1">
        <v>0</v>
      </c>
      <c r="AE111" s="1">
        <v>1</v>
      </c>
      <c r="AF111" t="s">
        <v>13</v>
      </c>
      <c r="AG111" s="1" t="s">
        <v>1449</v>
      </c>
      <c r="AH111" s="1">
        <v>1</v>
      </c>
      <c r="AI111" t="s">
        <v>16</v>
      </c>
    </row>
    <row r="112" spans="1:35" x14ac:dyDescent="0.25">
      <c r="A112" s="12">
        <v>139</v>
      </c>
      <c r="B112" s="1">
        <v>0</v>
      </c>
      <c r="C112" s="1">
        <v>3</v>
      </c>
      <c r="D112" s="11" t="s">
        <v>252</v>
      </c>
      <c r="E112" t="s">
        <v>13</v>
      </c>
      <c r="F112" s="1">
        <v>16</v>
      </c>
      <c r="G112" s="1">
        <v>0</v>
      </c>
      <c r="H112" s="1">
        <v>0</v>
      </c>
      <c r="I112" s="11" t="s">
        <v>253</v>
      </c>
      <c r="J112" s="12">
        <v>9.2166999999999994</v>
      </c>
      <c r="K112" s="11" t="s">
        <v>15</v>
      </c>
      <c r="L112" t="s">
        <v>16</v>
      </c>
      <c r="P112" s="1">
        <v>0</v>
      </c>
      <c r="Q112" s="1">
        <v>3</v>
      </c>
      <c r="R112" t="s">
        <v>13</v>
      </c>
      <c r="S112" s="1" t="s">
        <v>1446</v>
      </c>
      <c r="T112" s="1">
        <v>0</v>
      </c>
      <c r="U112" t="s">
        <v>16</v>
      </c>
      <c r="AA112" s="1">
        <v>16</v>
      </c>
      <c r="AB112" t="str">
        <f t="shared" si="1"/>
        <v>deti</v>
      </c>
      <c r="AD112" s="1">
        <v>0</v>
      </c>
      <c r="AE112" s="1">
        <v>3</v>
      </c>
      <c r="AF112" t="s">
        <v>13</v>
      </c>
      <c r="AG112" s="1" t="s">
        <v>1446</v>
      </c>
      <c r="AH112" s="1">
        <v>0</v>
      </c>
      <c r="AI112" t="s">
        <v>16</v>
      </c>
    </row>
    <row r="113" spans="1:35" x14ac:dyDescent="0.25">
      <c r="A113" s="12">
        <v>140</v>
      </c>
      <c r="B113" s="1">
        <v>0</v>
      </c>
      <c r="C113" s="1">
        <v>1</v>
      </c>
      <c r="D113" s="11" t="s">
        <v>254</v>
      </c>
      <c r="E113" t="s">
        <v>13</v>
      </c>
      <c r="F113" s="1">
        <v>24</v>
      </c>
      <c r="G113" s="1">
        <v>0</v>
      </c>
      <c r="H113" s="1">
        <v>0</v>
      </c>
      <c r="I113" s="11" t="s">
        <v>255</v>
      </c>
      <c r="J113" s="12">
        <v>79.2</v>
      </c>
      <c r="K113" s="11" t="s">
        <v>256</v>
      </c>
      <c r="L113" t="s">
        <v>21</v>
      </c>
      <c r="P113" s="1">
        <v>0</v>
      </c>
      <c r="Q113" s="1">
        <v>1</v>
      </c>
      <c r="R113" t="s">
        <v>13</v>
      </c>
      <c r="S113" s="1" t="s">
        <v>1449</v>
      </c>
      <c r="T113" s="1">
        <v>0</v>
      </c>
      <c r="U113" t="s">
        <v>21</v>
      </c>
      <c r="AA113" s="1">
        <v>24</v>
      </c>
      <c r="AB113" t="str">
        <f t="shared" si="1"/>
        <v>dospelí</v>
      </c>
      <c r="AD113" s="1">
        <v>0</v>
      </c>
      <c r="AE113" s="1">
        <v>1</v>
      </c>
      <c r="AF113" t="s">
        <v>13</v>
      </c>
      <c r="AG113" s="1" t="s">
        <v>1449</v>
      </c>
      <c r="AH113" s="1">
        <v>0</v>
      </c>
      <c r="AI113" t="s">
        <v>21</v>
      </c>
    </row>
    <row r="114" spans="1:35" x14ac:dyDescent="0.25">
      <c r="A114" s="12">
        <v>142</v>
      </c>
      <c r="B114" s="1">
        <v>1</v>
      </c>
      <c r="C114" s="1">
        <v>3</v>
      </c>
      <c r="D114" s="11" t="s">
        <v>258</v>
      </c>
      <c r="E114" t="s">
        <v>18</v>
      </c>
      <c r="F114" s="1">
        <v>22</v>
      </c>
      <c r="G114" s="1">
        <v>0</v>
      </c>
      <c r="H114" s="1">
        <v>0</v>
      </c>
      <c r="I114" s="11" t="s">
        <v>259</v>
      </c>
      <c r="J114" s="12">
        <v>7.75</v>
      </c>
      <c r="K114" s="11" t="s">
        <v>15</v>
      </c>
      <c r="L114" t="s">
        <v>16</v>
      </c>
      <c r="P114" s="1">
        <v>1</v>
      </c>
      <c r="Q114" s="1">
        <v>3</v>
      </c>
      <c r="R114" t="s">
        <v>18</v>
      </c>
      <c r="S114" s="1" t="s">
        <v>1449</v>
      </c>
      <c r="T114" s="1">
        <v>0</v>
      </c>
      <c r="U114" t="s">
        <v>16</v>
      </c>
      <c r="AA114" s="1">
        <v>22</v>
      </c>
      <c r="AB114" t="str">
        <f t="shared" si="1"/>
        <v>dospelí</v>
      </c>
      <c r="AD114" s="1">
        <v>1</v>
      </c>
      <c r="AE114" s="1">
        <v>3</v>
      </c>
      <c r="AF114" t="s">
        <v>18</v>
      </c>
      <c r="AG114" s="1" t="s">
        <v>1449</v>
      </c>
      <c r="AH114" s="1">
        <v>0</v>
      </c>
      <c r="AI114" t="s">
        <v>16</v>
      </c>
    </row>
    <row r="115" spans="1:35" x14ac:dyDescent="0.25">
      <c r="A115" s="12">
        <v>143</v>
      </c>
      <c r="B115" s="1">
        <v>1</v>
      </c>
      <c r="C115" s="1">
        <v>3</v>
      </c>
      <c r="D115" s="11" t="s">
        <v>260</v>
      </c>
      <c r="E115" t="s">
        <v>18</v>
      </c>
      <c r="F115" s="1">
        <v>24</v>
      </c>
      <c r="G115" s="1">
        <v>1</v>
      </c>
      <c r="H115" s="1">
        <v>0</v>
      </c>
      <c r="I115" s="11" t="s">
        <v>261</v>
      </c>
      <c r="J115" s="12">
        <v>15.85</v>
      </c>
      <c r="K115" s="11" t="s">
        <v>15</v>
      </c>
      <c r="L115" t="s">
        <v>16</v>
      </c>
      <c r="P115" s="1">
        <v>1</v>
      </c>
      <c r="Q115" s="1">
        <v>3</v>
      </c>
      <c r="R115" t="s">
        <v>18</v>
      </c>
      <c r="S115" s="1" t="s">
        <v>1449</v>
      </c>
      <c r="T115" s="1">
        <v>1</v>
      </c>
      <c r="U115" t="s">
        <v>16</v>
      </c>
      <c r="AA115" s="1">
        <v>24</v>
      </c>
      <c r="AB115" t="str">
        <f t="shared" si="1"/>
        <v>dospelí</v>
      </c>
      <c r="AD115" s="1">
        <v>1</v>
      </c>
      <c r="AE115" s="1">
        <v>3</v>
      </c>
      <c r="AF115" t="s">
        <v>18</v>
      </c>
      <c r="AG115" s="1" t="s">
        <v>1449</v>
      </c>
      <c r="AH115" s="1">
        <v>1</v>
      </c>
      <c r="AI115" t="s">
        <v>16</v>
      </c>
    </row>
    <row r="116" spans="1:35" x14ac:dyDescent="0.25">
      <c r="A116" s="12">
        <v>144</v>
      </c>
      <c r="B116" s="1">
        <v>0</v>
      </c>
      <c r="C116" s="1">
        <v>3</v>
      </c>
      <c r="D116" s="11" t="s">
        <v>262</v>
      </c>
      <c r="E116" t="s">
        <v>13</v>
      </c>
      <c r="F116" s="1">
        <v>19</v>
      </c>
      <c r="G116" s="1">
        <v>0</v>
      </c>
      <c r="H116" s="1">
        <v>0</v>
      </c>
      <c r="I116" s="11" t="s">
        <v>263</v>
      </c>
      <c r="J116" s="12">
        <v>6.75</v>
      </c>
      <c r="K116" s="11" t="s">
        <v>15</v>
      </c>
      <c r="L116" t="s">
        <v>29</v>
      </c>
      <c r="P116" s="1">
        <v>0</v>
      </c>
      <c r="Q116" s="1">
        <v>3</v>
      </c>
      <c r="R116" t="s">
        <v>13</v>
      </c>
      <c r="S116" s="1" t="s">
        <v>1449</v>
      </c>
      <c r="T116" s="1">
        <v>0</v>
      </c>
      <c r="U116" t="s">
        <v>29</v>
      </c>
      <c r="AA116" s="1">
        <v>19</v>
      </c>
      <c r="AB116" t="str">
        <f t="shared" si="1"/>
        <v>dospelí</v>
      </c>
      <c r="AD116" s="1">
        <v>0</v>
      </c>
      <c r="AE116" s="1">
        <v>3</v>
      </c>
      <c r="AF116" t="s">
        <v>13</v>
      </c>
      <c r="AG116" s="1" t="s">
        <v>1449</v>
      </c>
      <c r="AH116" s="1">
        <v>0</v>
      </c>
      <c r="AI116" t="s">
        <v>29</v>
      </c>
    </row>
    <row r="117" spans="1:35" x14ac:dyDescent="0.25">
      <c r="A117" s="12">
        <v>145</v>
      </c>
      <c r="B117" s="1">
        <v>0</v>
      </c>
      <c r="C117" s="1">
        <v>2</v>
      </c>
      <c r="D117" s="11" t="s">
        <v>264</v>
      </c>
      <c r="E117" t="s">
        <v>13</v>
      </c>
      <c r="F117" s="1">
        <v>18</v>
      </c>
      <c r="G117" s="1">
        <v>0</v>
      </c>
      <c r="H117" s="1">
        <v>0</v>
      </c>
      <c r="I117" s="11" t="s">
        <v>265</v>
      </c>
      <c r="J117" s="12">
        <v>11.5</v>
      </c>
      <c r="K117" s="11" t="s">
        <v>15</v>
      </c>
      <c r="L117" t="s">
        <v>16</v>
      </c>
      <c r="P117" s="1">
        <v>0</v>
      </c>
      <c r="Q117" s="1">
        <v>2</v>
      </c>
      <c r="R117" t="s">
        <v>13</v>
      </c>
      <c r="S117" s="1" t="s">
        <v>1446</v>
      </c>
      <c r="T117" s="1">
        <v>0</v>
      </c>
      <c r="U117" t="s">
        <v>16</v>
      </c>
      <c r="AA117" s="1">
        <v>18</v>
      </c>
      <c r="AB117" t="str">
        <f t="shared" si="1"/>
        <v>deti</v>
      </c>
      <c r="AD117" s="1">
        <v>0</v>
      </c>
      <c r="AE117" s="1">
        <v>2</v>
      </c>
      <c r="AF117" t="s">
        <v>13</v>
      </c>
      <c r="AG117" s="1" t="s">
        <v>1446</v>
      </c>
      <c r="AH117" s="1">
        <v>0</v>
      </c>
      <c r="AI117" t="s">
        <v>16</v>
      </c>
    </row>
    <row r="118" spans="1:35" x14ac:dyDescent="0.25">
      <c r="A118" s="12">
        <v>146</v>
      </c>
      <c r="B118" s="1">
        <v>0</v>
      </c>
      <c r="C118" s="1">
        <v>2</v>
      </c>
      <c r="D118" s="11" t="s">
        <v>266</v>
      </c>
      <c r="E118" t="s">
        <v>13</v>
      </c>
      <c r="F118" s="1">
        <v>19</v>
      </c>
      <c r="G118" s="1">
        <v>1</v>
      </c>
      <c r="H118" s="1">
        <v>1</v>
      </c>
      <c r="I118" s="11" t="s">
        <v>267</v>
      </c>
      <c r="J118" s="12">
        <v>36.75</v>
      </c>
      <c r="K118" s="11" t="s">
        <v>15</v>
      </c>
      <c r="L118" t="s">
        <v>16</v>
      </c>
      <c r="P118" s="1">
        <v>0</v>
      </c>
      <c r="Q118" s="1">
        <v>2</v>
      </c>
      <c r="R118" t="s">
        <v>13</v>
      </c>
      <c r="S118" s="1" t="s">
        <v>1449</v>
      </c>
      <c r="T118" s="1">
        <v>1</v>
      </c>
      <c r="U118" t="s">
        <v>16</v>
      </c>
      <c r="AA118" s="1">
        <v>19</v>
      </c>
      <c r="AB118" t="str">
        <f t="shared" si="1"/>
        <v>dospelí</v>
      </c>
      <c r="AD118" s="1">
        <v>0</v>
      </c>
      <c r="AE118" s="1">
        <v>2</v>
      </c>
      <c r="AF118" t="s">
        <v>13</v>
      </c>
      <c r="AG118" s="1" t="s">
        <v>1449</v>
      </c>
      <c r="AH118" s="1">
        <v>1</v>
      </c>
      <c r="AI118" t="s">
        <v>16</v>
      </c>
    </row>
    <row r="119" spans="1:35" x14ac:dyDescent="0.25">
      <c r="A119" s="12">
        <v>147</v>
      </c>
      <c r="B119" s="1">
        <v>1</v>
      </c>
      <c r="C119" s="1">
        <v>3</v>
      </c>
      <c r="D119" s="11" t="s">
        <v>268</v>
      </c>
      <c r="E119" t="s">
        <v>13</v>
      </c>
      <c r="F119" s="1">
        <v>27</v>
      </c>
      <c r="G119" s="1">
        <v>0</v>
      </c>
      <c r="H119" s="1">
        <v>0</v>
      </c>
      <c r="I119" s="11" t="s">
        <v>269</v>
      </c>
      <c r="J119" s="12">
        <v>7.7957999999999998</v>
      </c>
      <c r="K119" s="11" t="s">
        <v>15</v>
      </c>
      <c r="L119" t="s">
        <v>16</v>
      </c>
      <c r="P119" s="1">
        <v>1</v>
      </c>
      <c r="Q119" s="1">
        <v>3</v>
      </c>
      <c r="R119" t="s">
        <v>13</v>
      </c>
      <c r="S119" s="1" t="s">
        <v>1449</v>
      </c>
      <c r="T119" s="1">
        <v>0</v>
      </c>
      <c r="U119" t="s">
        <v>16</v>
      </c>
      <c r="AA119" s="1">
        <v>27</v>
      </c>
      <c r="AB119" t="str">
        <f t="shared" si="1"/>
        <v>dospelí</v>
      </c>
      <c r="AD119" s="1">
        <v>1</v>
      </c>
      <c r="AE119" s="1">
        <v>3</v>
      </c>
      <c r="AF119" t="s">
        <v>13</v>
      </c>
      <c r="AG119" s="1" t="s">
        <v>1449</v>
      </c>
      <c r="AH119" s="1">
        <v>0</v>
      </c>
      <c r="AI119" t="s">
        <v>16</v>
      </c>
    </row>
    <row r="120" spans="1:35" x14ac:dyDescent="0.25">
      <c r="A120" s="12">
        <v>148</v>
      </c>
      <c r="B120" s="1">
        <v>0</v>
      </c>
      <c r="C120" s="1">
        <v>3</v>
      </c>
      <c r="D120" s="11" t="s">
        <v>270</v>
      </c>
      <c r="E120" t="s">
        <v>18</v>
      </c>
      <c r="F120" s="1">
        <v>9</v>
      </c>
      <c r="G120" s="1">
        <v>2</v>
      </c>
      <c r="H120" s="1">
        <v>2</v>
      </c>
      <c r="I120" s="11" t="s">
        <v>165</v>
      </c>
      <c r="J120" s="12">
        <v>34.375</v>
      </c>
      <c r="K120" s="11" t="s">
        <v>15</v>
      </c>
      <c r="L120" t="s">
        <v>16</v>
      </c>
      <c r="P120" s="1">
        <v>0</v>
      </c>
      <c r="Q120" s="1">
        <v>3</v>
      </c>
      <c r="R120" t="s">
        <v>18</v>
      </c>
      <c r="S120" s="1" t="s">
        <v>1446</v>
      </c>
      <c r="T120" s="1">
        <v>2</v>
      </c>
      <c r="U120" t="s">
        <v>16</v>
      </c>
      <c r="AA120" s="1">
        <v>9</v>
      </c>
      <c r="AB120" t="str">
        <f t="shared" si="1"/>
        <v>deti</v>
      </c>
      <c r="AD120" s="1">
        <v>0</v>
      </c>
      <c r="AE120" s="1">
        <v>3</v>
      </c>
      <c r="AF120" t="s">
        <v>18</v>
      </c>
      <c r="AG120" s="1" t="s">
        <v>1446</v>
      </c>
      <c r="AH120" s="1">
        <v>2</v>
      </c>
      <c r="AI120" t="s">
        <v>16</v>
      </c>
    </row>
    <row r="121" spans="1:35" x14ac:dyDescent="0.25">
      <c r="A121" s="12">
        <v>149</v>
      </c>
      <c r="B121" s="1">
        <v>0</v>
      </c>
      <c r="C121" s="1">
        <v>2</v>
      </c>
      <c r="D121" s="11" t="s">
        <v>271</v>
      </c>
      <c r="E121" t="s">
        <v>13</v>
      </c>
      <c r="F121" s="1">
        <v>36.5</v>
      </c>
      <c r="G121" s="1">
        <v>0</v>
      </c>
      <c r="H121" s="1">
        <v>2</v>
      </c>
      <c r="I121" s="11" t="s">
        <v>272</v>
      </c>
      <c r="J121" s="12">
        <v>26</v>
      </c>
      <c r="K121" s="11" t="s">
        <v>273</v>
      </c>
      <c r="L121" t="s">
        <v>16</v>
      </c>
      <c r="P121" s="1">
        <v>0</v>
      </c>
      <c r="Q121" s="1">
        <v>2</v>
      </c>
      <c r="R121" t="s">
        <v>13</v>
      </c>
      <c r="S121" s="1" t="s">
        <v>1449</v>
      </c>
      <c r="T121" s="1">
        <v>0</v>
      </c>
      <c r="U121" t="s">
        <v>16</v>
      </c>
      <c r="AA121" s="1">
        <v>36.5</v>
      </c>
      <c r="AB121" t="str">
        <f t="shared" si="1"/>
        <v>dospelí</v>
      </c>
      <c r="AD121" s="1">
        <v>0</v>
      </c>
      <c r="AE121" s="1">
        <v>2</v>
      </c>
      <c r="AF121" t="s">
        <v>13</v>
      </c>
      <c r="AG121" s="1" t="s">
        <v>1449</v>
      </c>
      <c r="AH121" s="1">
        <v>0</v>
      </c>
      <c r="AI121" t="s">
        <v>16</v>
      </c>
    </row>
    <row r="122" spans="1:35" x14ac:dyDescent="0.25">
      <c r="A122" s="12">
        <v>150</v>
      </c>
      <c r="B122" s="1">
        <v>0</v>
      </c>
      <c r="C122" s="1">
        <v>2</v>
      </c>
      <c r="D122" s="11" t="s">
        <v>274</v>
      </c>
      <c r="E122" t="s">
        <v>13</v>
      </c>
      <c r="F122" s="1">
        <v>42</v>
      </c>
      <c r="G122" s="1">
        <v>0</v>
      </c>
      <c r="H122" s="1">
        <v>0</v>
      </c>
      <c r="I122" s="11" t="s">
        <v>275</v>
      </c>
      <c r="J122" s="12">
        <v>13</v>
      </c>
      <c r="K122" s="11" t="s">
        <v>15</v>
      </c>
      <c r="L122" t="s">
        <v>16</v>
      </c>
      <c r="P122" s="1">
        <v>0</v>
      </c>
      <c r="Q122" s="1">
        <v>2</v>
      </c>
      <c r="R122" t="s">
        <v>13</v>
      </c>
      <c r="S122" s="1" t="s">
        <v>1449</v>
      </c>
      <c r="T122" s="1">
        <v>0</v>
      </c>
      <c r="U122" t="s">
        <v>16</v>
      </c>
      <c r="AA122" s="1">
        <v>42</v>
      </c>
      <c r="AB122" t="str">
        <f t="shared" si="1"/>
        <v>dospelí</v>
      </c>
      <c r="AD122" s="1">
        <v>0</v>
      </c>
      <c r="AE122" s="1">
        <v>2</v>
      </c>
      <c r="AF122" t="s">
        <v>13</v>
      </c>
      <c r="AG122" s="1" t="s">
        <v>1449</v>
      </c>
      <c r="AH122" s="1">
        <v>0</v>
      </c>
      <c r="AI122" t="s">
        <v>16</v>
      </c>
    </row>
    <row r="123" spans="1:35" x14ac:dyDescent="0.25">
      <c r="A123" s="12">
        <v>151</v>
      </c>
      <c r="B123" s="1">
        <v>0</v>
      </c>
      <c r="C123" s="1">
        <v>2</v>
      </c>
      <c r="D123" s="11" t="s">
        <v>276</v>
      </c>
      <c r="E123" t="s">
        <v>13</v>
      </c>
      <c r="F123" s="1">
        <v>51</v>
      </c>
      <c r="G123" s="1">
        <v>0</v>
      </c>
      <c r="H123" s="1">
        <v>0</v>
      </c>
      <c r="I123" s="11" t="s">
        <v>277</v>
      </c>
      <c r="J123" s="12">
        <v>12.525</v>
      </c>
      <c r="K123" s="11" t="s">
        <v>15</v>
      </c>
      <c r="L123" t="s">
        <v>16</v>
      </c>
      <c r="P123" s="1">
        <v>0</v>
      </c>
      <c r="Q123" s="1">
        <v>2</v>
      </c>
      <c r="R123" t="s">
        <v>13</v>
      </c>
      <c r="S123" s="1" t="s">
        <v>1449</v>
      </c>
      <c r="T123" s="1">
        <v>0</v>
      </c>
      <c r="U123" t="s">
        <v>16</v>
      </c>
      <c r="AA123" s="1">
        <v>51</v>
      </c>
      <c r="AB123" t="str">
        <f t="shared" si="1"/>
        <v>dospelí</v>
      </c>
      <c r="AD123" s="1">
        <v>0</v>
      </c>
      <c r="AE123" s="1">
        <v>2</v>
      </c>
      <c r="AF123" t="s">
        <v>13</v>
      </c>
      <c r="AG123" s="1" t="s">
        <v>1449</v>
      </c>
      <c r="AH123" s="1">
        <v>0</v>
      </c>
      <c r="AI123" t="s">
        <v>16</v>
      </c>
    </row>
    <row r="124" spans="1:35" x14ac:dyDescent="0.25">
      <c r="A124" s="12">
        <v>152</v>
      </c>
      <c r="B124" s="1">
        <v>1</v>
      </c>
      <c r="C124" s="1">
        <v>1</v>
      </c>
      <c r="D124" s="11" t="s">
        <v>278</v>
      </c>
      <c r="E124" t="s">
        <v>18</v>
      </c>
      <c r="F124" s="1">
        <v>22</v>
      </c>
      <c r="G124" s="1">
        <v>1</v>
      </c>
      <c r="H124" s="1">
        <v>0</v>
      </c>
      <c r="I124" s="11" t="s">
        <v>279</v>
      </c>
      <c r="J124" s="12">
        <v>66.599999999999994</v>
      </c>
      <c r="K124" s="11" t="s">
        <v>280</v>
      </c>
      <c r="L124" t="s">
        <v>16</v>
      </c>
      <c r="P124" s="1">
        <v>1</v>
      </c>
      <c r="Q124" s="1">
        <v>1</v>
      </c>
      <c r="R124" t="s">
        <v>18</v>
      </c>
      <c r="S124" s="1" t="s">
        <v>1449</v>
      </c>
      <c r="T124" s="1">
        <v>1</v>
      </c>
      <c r="U124" t="s">
        <v>16</v>
      </c>
      <c r="AA124" s="1">
        <v>22</v>
      </c>
      <c r="AB124" t="str">
        <f t="shared" si="1"/>
        <v>dospelí</v>
      </c>
      <c r="AD124" s="1">
        <v>1</v>
      </c>
      <c r="AE124" s="1">
        <v>1</v>
      </c>
      <c r="AF124" t="s">
        <v>18</v>
      </c>
      <c r="AG124" s="1" t="s">
        <v>1449</v>
      </c>
      <c r="AH124" s="1">
        <v>1</v>
      </c>
      <c r="AI124" t="s">
        <v>16</v>
      </c>
    </row>
    <row r="125" spans="1:35" x14ac:dyDescent="0.25">
      <c r="A125" s="12">
        <v>153</v>
      </c>
      <c r="B125" s="1">
        <v>0</v>
      </c>
      <c r="C125" s="1">
        <v>3</v>
      </c>
      <c r="D125" s="11" t="s">
        <v>281</v>
      </c>
      <c r="E125" t="s">
        <v>13</v>
      </c>
      <c r="F125" s="1">
        <v>55.5</v>
      </c>
      <c r="G125" s="1">
        <v>0</v>
      </c>
      <c r="H125" s="1">
        <v>0</v>
      </c>
      <c r="I125" s="11" t="s">
        <v>282</v>
      </c>
      <c r="J125" s="12">
        <v>8.0500000000000007</v>
      </c>
      <c r="K125" s="11" t="s">
        <v>15</v>
      </c>
      <c r="L125" t="s">
        <v>16</v>
      </c>
      <c r="P125" s="1">
        <v>0</v>
      </c>
      <c r="Q125" s="1">
        <v>3</v>
      </c>
      <c r="R125" t="s">
        <v>13</v>
      </c>
      <c r="S125" s="1" t="s">
        <v>1449</v>
      </c>
      <c r="T125" s="1">
        <v>0</v>
      </c>
      <c r="U125" t="s">
        <v>16</v>
      </c>
      <c r="AA125" s="1">
        <v>55.5</v>
      </c>
      <c r="AB125" t="str">
        <f t="shared" si="1"/>
        <v>dospelí</v>
      </c>
      <c r="AD125" s="1">
        <v>0</v>
      </c>
      <c r="AE125" s="1">
        <v>3</v>
      </c>
      <c r="AF125" t="s">
        <v>13</v>
      </c>
      <c r="AG125" s="1" t="s">
        <v>1449</v>
      </c>
      <c r="AH125" s="1">
        <v>0</v>
      </c>
      <c r="AI125" t="s">
        <v>16</v>
      </c>
    </row>
    <row r="126" spans="1:35" x14ac:dyDescent="0.25">
      <c r="A126" s="12">
        <v>154</v>
      </c>
      <c r="B126" s="1">
        <v>0</v>
      </c>
      <c r="C126" s="1">
        <v>3</v>
      </c>
      <c r="D126" s="11" t="s">
        <v>283</v>
      </c>
      <c r="E126" t="s">
        <v>13</v>
      </c>
      <c r="F126" s="1">
        <v>40.5</v>
      </c>
      <c r="G126" s="1">
        <v>0</v>
      </c>
      <c r="H126" s="1">
        <v>2</v>
      </c>
      <c r="I126" s="11" t="s">
        <v>284</v>
      </c>
      <c r="J126" s="12">
        <v>14.5</v>
      </c>
      <c r="K126" s="11" t="s">
        <v>15</v>
      </c>
      <c r="L126" t="s">
        <v>16</v>
      </c>
      <c r="P126" s="1">
        <v>0</v>
      </c>
      <c r="Q126" s="1">
        <v>3</v>
      </c>
      <c r="R126" t="s">
        <v>13</v>
      </c>
      <c r="S126" s="1" t="s">
        <v>1449</v>
      </c>
      <c r="T126" s="1">
        <v>0</v>
      </c>
      <c r="U126" t="s">
        <v>16</v>
      </c>
      <c r="AA126" s="1">
        <v>40.5</v>
      </c>
      <c r="AB126" t="str">
        <f t="shared" si="1"/>
        <v>dospelí</v>
      </c>
      <c r="AD126" s="1">
        <v>0</v>
      </c>
      <c r="AE126" s="1">
        <v>3</v>
      </c>
      <c r="AF126" t="s">
        <v>13</v>
      </c>
      <c r="AG126" s="1" t="s">
        <v>1449</v>
      </c>
      <c r="AH126" s="1">
        <v>0</v>
      </c>
      <c r="AI126" t="s">
        <v>16</v>
      </c>
    </row>
    <row r="127" spans="1:35" x14ac:dyDescent="0.25">
      <c r="A127" s="12">
        <v>156</v>
      </c>
      <c r="B127" s="1">
        <v>0</v>
      </c>
      <c r="C127" s="1">
        <v>1</v>
      </c>
      <c r="D127" s="11" t="s">
        <v>285</v>
      </c>
      <c r="E127" t="s">
        <v>13</v>
      </c>
      <c r="F127" s="1">
        <v>51</v>
      </c>
      <c r="G127" s="1">
        <v>0</v>
      </c>
      <c r="H127" s="1">
        <v>1</v>
      </c>
      <c r="I127" s="11" t="s">
        <v>286</v>
      </c>
      <c r="J127" s="12">
        <v>61.379199999999997</v>
      </c>
      <c r="K127" s="11" t="s">
        <v>15</v>
      </c>
      <c r="L127" t="s">
        <v>21</v>
      </c>
      <c r="P127" s="1">
        <v>0</v>
      </c>
      <c r="Q127" s="1">
        <v>1</v>
      </c>
      <c r="R127" t="s">
        <v>13</v>
      </c>
      <c r="S127" s="1" t="s">
        <v>1449</v>
      </c>
      <c r="T127" s="1">
        <v>0</v>
      </c>
      <c r="U127" t="s">
        <v>21</v>
      </c>
      <c r="AA127" s="1">
        <v>51</v>
      </c>
      <c r="AB127" t="str">
        <f t="shared" si="1"/>
        <v>dospelí</v>
      </c>
      <c r="AD127" s="1">
        <v>0</v>
      </c>
      <c r="AE127" s="1">
        <v>1</v>
      </c>
      <c r="AF127" t="s">
        <v>13</v>
      </c>
      <c r="AG127" s="1" t="s">
        <v>1449</v>
      </c>
      <c r="AH127" s="1">
        <v>0</v>
      </c>
      <c r="AI127" t="s">
        <v>21</v>
      </c>
    </row>
    <row r="128" spans="1:35" x14ac:dyDescent="0.25">
      <c r="A128" s="12">
        <v>157</v>
      </c>
      <c r="B128" s="1">
        <v>1</v>
      </c>
      <c r="C128" s="1">
        <v>3</v>
      </c>
      <c r="D128" s="11" t="s">
        <v>287</v>
      </c>
      <c r="E128" t="s">
        <v>18</v>
      </c>
      <c r="F128" s="1">
        <v>16</v>
      </c>
      <c r="G128" s="1">
        <v>0</v>
      </c>
      <c r="H128" s="1">
        <v>0</v>
      </c>
      <c r="I128" s="11" t="s">
        <v>288</v>
      </c>
      <c r="J128" s="12">
        <v>7.7332999999999998</v>
      </c>
      <c r="K128" s="11" t="s">
        <v>15</v>
      </c>
      <c r="L128" t="s">
        <v>29</v>
      </c>
      <c r="P128" s="1">
        <v>1</v>
      </c>
      <c r="Q128" s="1">
        <v>3</v>
      </c>
      <c r="R128" t="s">
        <v>18</v>
      </c>
      <c r="S128" s="1" t="s">
        <v>1446</v>
      </c>
      <c r="T128" s="1">
        <v>0</v>
      </c>
      <c r="U128" t="s">
        <v>29</v>
      </c>
      <c r="AA128" s="1">
        <v>16</v>
      </c>
      <c r="AB128" t="str">
        <f t="shared" si="1"/>
        <v>deti</v>
      </c>
      <c r="AD128" s="1">
        <v>1</v>
      </c>
      <c r="AE128" s="1">
        <v>3</v>
      </c>
      <c r="AF128" t="s">
        <v>18</v>
      </c>
      <c r="AG128" s="1" t="s">
        <v>1446</v>
      </c>
      <c r="AH128" s="1">
        <v>0</v>
      </c>
      <c r="AI128" t="s">
        <v>29</v>
      </c>
    </row>
    <row r="129" spans="1:35" x14ac:dyDescent="0.25">
      <c r="A129" s="12">
        <v>158</v>
      </c>
      <c r="B129" s="1">
        <v>0</v>
      </c>
      <c r="C129" s="1">
        <v>3</v>
      </c>
      <c r="D129" s="11" t="s">
        <v>289</v>
      </c>
      <c r="E129" t="s">
        <v>13</v>
      </c>
      <c r="F129" s="1">
        <v>30</v>
      </c>
      <c r="G129" s="1">
        <v>0</v>
      </c>
      <c r="H129" s="1">
        <v>0</v>
      </c>
      <c r="I129" s="11" t="s">
        <v>290</v>
      </c>
      <c r="J129" s="12">
        <v>8.0500000000000007</v>
      </c>
      <c r="K129" s="11" t="s">
        <v>15</v>
      </c>
      <c r="L129" t="s">
        <v>16</v>
      </c>
      <c r="P129" s="1">
        <v>0</v>
      </c>
      <c r="Q129" s="1">
        <v>3</v>
      </c>
      <c r="R129" t="s">
        <v>13</v>
      </c>
      <c r="S129" s="1" t="s">
        <v>1449</v>
      </c>
      <c r="T129" s="1">
        <v>0</v>
      </c>
      <c r="U129" t="s">
        <v>16</v>
      </c>
      <c r="AA129" s="1">
        <v>30</v>
      </c>
      <c r="AB129" t="str">
        <f t="shared" si="1"/>
        <v>dospelí</v>
      </c>
      <c r="AD129" s="1">
        <v>0</v>
      </c>
      <c r="AE129" s="1">
        <v>3</v>
      </c>
      <c r="AF129" t="s">
        <v>13</v>
      </c>
      <c r="AG129" s="1" t="s">
        <v>1449</v>
      </c>
      <c r="AH129" s="1">
        <v>0</v>
      </c>
      <c r="AI129" t="s">
        <v>16</v>
      </c>
    </row>
    <row r="130" spans="1:35" x14ac:dyDescent="0.25">
      <c r="A130" s="12">
        <v>161</v>
      </c>
      <c r="B130" s="1">
        <v>0</v>
      </c>
      <c r="C130" s="1">
        <v>3</v>
      </c>
      <c r="D130" s="11" t="s">
        <v>291</v>
      </c>
      <c r="E130" t="s">
        <v>13</v>
      </c>
      <c r="F130" s="1">
        <v>44</v>
      </c>
      <c r="G130" s="1">
        <v>0</v>
      </c>
      <c r="H130" s="1">
        <v>1</v>
      </c>
      <c r="I130" s="11" t="s">
        <v>292</v>
      </c>
      <c r="J130" s="12">
        <v>16.100000000000001</v>
      </c>
      <c r="K130" s="11" t="s">
        <v>15</v>
      </c>
      <c r="L130" t="s">
        <v>16</v>
      </c>
      <c r="P130" s="1">
        <v>0</v>
      </c>
      <c r="Q130" s="1">
        <v>3</v>
      </c>
      <c r="R130" t="s">
        <v>13</v>
      </c>
      <c r="S130" s="1" t="s">
        <v>1449</v>
      </c>
      <c r="T130" s="1">
        <v>0</v>
      </c>
      <c r="U130" t="s">
        <v>16</v>
      </c>
      <c r="AA130" s="1">
        <v>44</v>
      </c>
      <c r="AB130" t="str">
        <f t="shared" si="1"/>
        <v>dospelí</v>
      </c>
      <c r="AD130" s="1">
        <v>0</v>
      </c>
      <c r="AE130" s="1">
        <v>3</v>
      </c>
      <c r="AF130" t="s">
        <v>13</v>
      </c>
      <c r="AG130" s="1" t="s">
        <v>1449</v>
      </c>
      <c r="AH130" s="1">
        <v>0</v>
      </c>
      <c r="AI130" t="s">
        <v>16</v>
      </c>
    </row>
    <row r="131" spans="1:35" x14ac:dyDescent="0.25">
      <c r="A131" s="12">
        <v>162</v>
      </c>
      <c r="B131" s="1">
        <v>1</v>
      </c>
      <c r="C131" s="1">
        <v>2</v>
      </c>
      <c r="D131" s="11" t="s">
        <v>293</v>
      </c>
      <c r="E131" t="s">
        <v>18</v>
      </c>
      <c r="F131" s="1">
        <v>40</v>
      </c>
      <c r="G131" s="1">
        <v>0</v>
      </c>
      <c r="H131" s="1">
        <v>0</v>
      </c>
      <c r="I131" s="11" t="s">
        <v>294</v>
      </c>
      <c r="J131" s="12">
        <v>15.75</v>
      </c>
      <c r="K131" s="11" t="s">
        <v>15</v>
      </c>
      <c r="L131" t="s">
        <v>16</v>
      </c>
      <c r="P131" s="1">
        <v>1</v>
      </c>
      <c r="Q131" s="1">
        <v>2</v>
      </c>
      <c r="R131" t="s">
        <v>18</v>
      </c>
      <c r="S131" s="1" t="s">
        <v>1449</v>
      </c>
      <c r="T131" s="1">
        <v>0</v>
      </c>
      <c r="U131" t="s">
        <v>16</v>
      </c>
      <c r="AA131" s="1">
        <v>40</v>
      </c>
      <c r="AB131" t="str">
        <f t="shared" ref="AB131:AB194" si="2">+IF(AA131&lt;19,$Y$10,IF(AA131&lt;59,$Y$11,$Y$12))</f>
        <v>dospelí</v>
      </c>
      <c r="AD131" s="1">
        <v>1</v>
      </c>
      <c r="AE131" s="1">
        <v>2</v>
      </c>
      <c r="AF131" t="s">
        <v>18</v>
      </c>
      <c r="AG131" s="1" t="s">
        <v>1449</v>
      </c>
      <c r="AH131" s="1">
        <v>0</v>
      </c>
      <c r="AI131" t="s">
        <v>16</v>
      </c>
    </row>
    <row r="132" spans="1:35" x14ac:dyDescent="0.25">
      <c r="A132" s="12">
        <v>163</v>
      </c>
      <c r="B132" s="1">
        <v>0</v>
      </c>
      <c r="C132" s="1">
        <v>3</v>
      </c>
      <c r="D132" s="11" t="s">
        <v>295</v>
      </c>
      <c r="E132" t="s">
        <v>13</v>
      </c>
      <c r="F132" s="1">
        <v>26</v>
      </c>
      <c r="G132" s="1">
        <v>0</v>
      </c>
      <c r="H132" s="1">
        <v>0</v>
      </c>
      <c r="I132" s="11" t="s">
        <v>296</v>
      </c>
      <c r="J132" s="12">
        <v>7.7750000000000004</v>
      </c>
      <c r="K132" s="11" t="s">
        <v>15</v>
      </c>
      <c r="L132" t="s">
        <v>16</v>
      </c>
      <c r="P132" s="1">
        <v>0</v>
      </c>
      <c r="Q132" s="1">
        <v>3</v>
      </c>
      <c r="R132" t="s">
        <v>13</v>
      </c>
      <c r="S132" s="1" t="s">
        <v>1449</v>
      </c>
      <c r="T132" s="1">
        <v>0</v>
      </c>
      <c r="U132" t="s">
        <v>16</v>
      </c>
      <c r="AA132" s="1">
        <v>26</v>
      </c>
      <c r="AB132" t="str">
        <f t="shared" si="2"/>
        <v>dospelí</v>
      </c>
      <c r="AD132" s="1">
        <v>0</v>
      </c>
      <c r="AE132" s="1">
        <v>3</v>
      </c>
      <c r="AF132" t="s">
        <v>13</v>
      </c>
      <c r="AG132" s="1" t="s">
        <v>1449</v>
      </c>
      <c r="AH132" s="1">
        <v>0</v>
      </c>
      <c r="AI132" t="s">
        <v>16</v>
      </c>
    </row>
    <row r="133" spans="1:35" x14ac:dyDescent="0.25">
      <c r="A133" s="12">
        <v>164</v>
      </c>
      <c r="B133" s="1">
        <v>0</v>
      </c>
      <c r="C133" s="1">
        <v>3</v>
      </c>
      <c r="D133" s="11" t="s">
        <v>297</v>
      </c>
      <c r="E133" t="s">
        <v>13</v>
      </c>
      <c r="F133" s="1">
        <v>17</v>
      </c>
      <c r="G133" s="1">
        <v>0</v>
      </c>
      <c r="H133" s="1">
        <v>0</v>
      </c>
      <c r="I133" s="11" t="s">
        <v>298</v>
      </c>
      <c r="J133" s="12">
        <v>8.6624999999999996</v>
      </c>
      <c r="K133" s="11" t="s">
        <v>15</v>
      </c>
      <c r="L133" t="s">
        <v>16</v>
      </c>
      <c r="P133" s="1">
        <v>0</v>
      </c>
      <c r="Q133" s="1">
        <v>3</v>
      </c>
      <c r="R133" t="s">
        <v>13</v>
      </c>
      <c r="S133" s="1" t="s">
        <v>1446</v>
      </c>
      <c r="T133" s="1">
        <v>0</v>
      </c>
      <c r="U133" t="s">
        <v>16</v>
      </c>
      <c r="AA133" s="1">
        <v>17</v>
      </c>
      <c r="AB133" t="str">
        <f t="shared" si="2"/>
        <v>deti</v>
      </c>
      <c r="AD133" s="1">
        <v>0</v>
      </c>
      <c r="AE133" s="1">
        <v>3</v>
      </c>
      <c r="AF133" t="s">
        <v>13</v>
      </c>
      <c r="AG133" s="1" t="s">
        <v>1446</v>
      </c>
      <c r="AH133" s="1">
        <v>0</v>
      </c>
      <c r="AI133" t="s">
        <v>16</v>
      </c>
    </row>
    <row r="134" spans="1:35" x14ac:dyDescent="0.25">
      <c r="A134" s="12">
        <v>165</v>
      </c>
      <c r="B134" s="1">
        <v>0</v>
      </c>
      <c r="C134" s="1">
        <v>3</v>
      </c>
      <c r="D134" s="11" t="s">
        <v>299</v>
      </c>
      <c r="E134" t="s">
        <v>13</v>
      </c>
      <c r="F134" s="1">
        <v>1</v>
      </c>
      <c r="G134" s="1">
        <v>4</v>
      </c>
      <c r="H134" s="1">
        <v>1</v>
      </c>
      <c r="I134" s="11" t="s">
        <v>99</v>
      </c>
      <c r="J134" s="12">
        <v>39.6875</v>
      </c>
      <c r="K134" s="11" t="s">
        <v>15</v>
      </c>
      <c r="L134" t="s">
        <v>16</v>
      </c>
      <c r="P134" s="1">
        <v>0</v>
      </c>
      <c r="Q134" s="1">
        <v>3</v>
      </c>
      <c r="R134" t="s">
        <v>13</v>
      </c>
      <c r="S134" s="1" t="s">
        <v>1446</v>
      </c>
      <c r="T134" s="1">
        <v>4</v>
      </c>
      <c r="U134" t="s">
        <v>16</v>
      </c>
      <c r="AA134" s="1">
        <v>1</v>
      </c>
      <c r="AB134" t="str">
        <f t="shared" si="2"/>
        <v>deti</v>
      </c>
      <c r="AD134" s="1">
        <v>0</v>
      </c>
      <c r="AE134" s="1">
        <v>3</v>
      </c>
      <c r="AF134" t="s">
        <v>13</v>
      </c>
      <c r="AG134" s="1" t="s">
        <v>1446</v>
      </c>
      <c r="AH134" s="1">
        <v>4</v>
      </c>
      <c r="AI134" t="s">
        <v>16</v>
      </c>
    </row>
    <row r="135" spans="1:35" x14ac:dyDescent="0.25">
      <c r="A135" s="12">
        <v>166</v>
      </c>
      <c r="B135" s="1">
        <v>1</v>
      </c>
      <c r="C135" s="1">
        <v>3</v>
      </c>
      <c r="D135" s="11" t="s">
        <v>300</v>
      </c>
      <c r="E135" t="s">
        <v>13</v>
      </c>
      <c r="F135" s="1">
        <v>9</v>
      </c>
      <c r="G135" s="1">
        <v>0</v>
      </c>
      <c r="H135" s="1">
        <v>2</v>
      </c>
      <c r="I135" s="11" t="s">
        <v>301</v>
      </c>
      <c r="J135" s="12">
        <v>20.524999999999999</v>
      </c>
      <c r="K135" s="11" t="s">
        <v>15</v>
      </c>
      <c r="L135" t="s">
        <v>16</v>
      </c>
      <c r="P135" s="1">
        <v>1</v>
      </c>
      <c r="Q135" s="1">
        <v>3</v>
      </c>
      <c r="R135" t="s">
        <v>13</v>
      </c>
      <c r="S135" s="1" t="s">
        <v>1446</v>
      </c>
      <c r="T135" s="1">
        <v>0</v>
      </c>
      <c r="U135" t="s">
        <v>16</v>
      </c>
      <c r="AA135" s="1">
        <v>9</v>
      </c>
      <c r="AB135" t="str">
        <f t="shared" si="2"/>
        <v>deti</v>
      </c>
      <c r="AD135" s="1">
        <v>1</v>
      </c>
      <c r="AE135" s="1">
        <v>3</v>
      </c>
      <c r="AF135" t="s">
        <v>13</v>
      </c>
      <c r="AG135" s="1" t="s">
        <v>1446</v>
      </c>
      <c r="AH135" s="1">
        <v>0</v>
      </c>
      <c r="AI135" t="s">
        <v>16</v>
      </c>
    </row>
    <row r="136" spans="1:35" x14ac:dyDescent="0.25">
      <c r="A136" s="12">
        <v>168</v>
      </c>
      <c r="B136" s="1">
        <v>0</v>
      </c>
      <c r="C136" s="1">
        <v>3</v>
      </c>
      <c r="D136" s="11" t="s">
        <v>304</v>
      </c>
      <c r="E136" t="s">
        <v>18</v>
      </c>
      <c r="F136" s="1">
        <v>45</v>
      </c>
      <c r="G136" s="1">
        <v>1</v>
      </c>
      <c r="H136" s="1">
        <v>4</v>
      </c>
      <c r="I136" s="11" t="s">
        <v>128</v>
      </c>
      <c r="J136" s="12">
        <v>27.9</v>
      </c>
      <c r="K136" s="11" t="s">
        <v>15</v>
      </c>
      <c r="L136" t="s">
        <v>16</v>
      </c>
      <c r="P136" s="1">
        <v>0</v>
      </c>
      <c r="Q136" s="1">
        <v>3</v>
      </c>
      <c r="R136" t="s">
        <v>18</v>
      </c>
      <c r="S136" s="1" t="s">
        <v>1449</v>
      </c>
      <c r="T136" s="1">
        <v>1</v>
      </c>
      <c r="U136" t="s">
        <v>16</v>
      </c>
      <c r="AA136" s="1">
        <v>45</v>
      </c>
      <c r="AB136" t="str">
        <f t="shared" si="2"/>
        <v>dospelí</v>
      </c>
      <c r="AD136" s="1">
        <v>0</v>
      </c>
      <c r="AE136" s="1">
        <v>3</v>
      </c>
      <c r="AF136" t="s">
        <v>18</v>
      </c>
      <c r="AG136" s="1" t="s">
        <v>1449</v>
      </c>
      <c r="AH136" s="1">
        <v>1</v>
      </c>
      <c r="AI136" t="s">
        <v>16</v>
      </c>
    </row>
    <row r="137" spans="1:35" x14ac:dyDescent="0.25">
      <c r="A137" s="12">
        <v>170</v>
      </c>
      <c r="B137" s="1">
        <v>0</v>
      </c>
      <c r="C137" s="1">
        <v>3</v>
      </c>
      <c r="D137" s="11" t="s">
        <v>305</v>
      </c>
      <c r="E137" t="s">
        <v>13</v>
      </c>
      <c r="F137" s="1">
        <v>28</v>
      </c>
      <c r="G137" s="1">
        <v>0</v>
      </c>
      <c r="H137" s="1">
        <v>0</v>
      </c>
      <c r="I137" s="11" t="s">
        <v>146</v>
      </c>
      <c r="J137" s="12">
        <v>56.495800000000003</v>
      </c>
      <c r="K137" s="11" t="s">
        <v>15</v>
      </c>
      <c r="L137" t="s">
        <v>16</v>
      </c>
      <c r="P137" s="1">
        <v>0</v>
      </c>
      <c r="Q137" s="1">
        <v>3</v>
      </c>
      <c r="R137" t="s">
        <v>13</v>
      </c>
      <c r="S137" s="1" t="s">
        <v>1449</v>
      </c>
      <c r="T137" s="1">
        <v>0</v>
      </c>
      <c r="U137" t="s">
        <v>16</v>
      </c>
      <c r="AA137" s="1">
        <v>28</v>
      </c>
      <c r="AB137" t="str">
        <f t="shared" si="2"/>
        <v>dospelí</v>
      </c>
      <c r="AD137" s="1">
        <v>0</v>
      </c>
      <c r="AE137" s="1">
        <v>3</v>
      </c>
      <c r="AF137" t="s">
        <v>13</v>
      </c>
      <c r="AG137" s="1" t="s">
        <v>1449</v>
      </c>
      <c r="AH137" s="1">
        <v>0</v>
      </c>
      <c r="AI137" t="s">
        <v>16</v>
      </c>
    </row>
    <row r="138" spans="1:35" x14ac:dyDescent="0.25">
      <c r="A138" s="12">
        <v>171</v>
      </c>
      <c r="B138" s="1">
        <v>0</v>
      </c>
      <c r="C138" s="1">
        <v>1</v>
      </c>
      <c r="D138" s="11" t="s">
        <v>306</v>
      </c>
      <c r="E138" t="s">
        <v>13</v>
      </c>
      <c r="F138" s="1">
        <v>61</v>
      </c>
      <c r="G138" s="1">
        <v>0</v>
      </c>
      <c r="H138" s="1">
        <v>0</v>
      </c>
      <c r="I138" s="11" t="s">
        <v>307</v>
      </c>
      <c r="J138" s="12">
        <v>33.5</v>
      </c>
      <c r="K138" s="11" t="s">
        <v>308</v>
      </c>
      <c r="L138" t="s">
        <v>16</v>
      </c>
      <c r="P138" s="1">
        <v>0</v>
      </c>
      <c r="Q138" s="1">
        <v>1</v>
      </c>
      <c r="R138" t="s">
        <v>13</v>
      </c>
      <c r="S138" s="1" t="s">
        <v>1448</v>
      </c>
      <c r="T138" s="1">
        <v>0</v>
      </c>
      <c r="U138" t="s">
        <v>16</v>
      </c>
      <c r="AA138" s="1">
        <v>61</v>
      </c>
      <c r="AB138" t="str">
        <f t="shared" si="2"/>
        <v>starší</v>
      </c>
      <c r="AD138" s="1">
        <v>0</v>
      </c>
      <c r="AE138" s="1">
        <v>1</v>
      </c>
      <c r="AF138" t="s">
        <v>13</v>
      </c>
      <c r="AG138" s="1" t="s">
        <v>1448</v>
      </c>
      <c r="AH138" s="1">
        <v>0</v>
      </c>
      <c r="AI138" t="s">
        <v>16</v>
      </c>
    </row>
    <row r="139" spans="1:35" x14ac:dyDescent="0.25">
      <c r="A139" s="12">
        <v>172</v>
      </c>
      <c r="B139" s="1">
        <v>0</v>
      </c>
      <c r="C139" s="1">
        <v>3</v>
      </c>
      <c r="D139" s="11" t="s">
        <v>309</v>
      </c>
      <c r="E139" t="s">
        <v>13</v>
      </c>
      <c r="F139" s="1">
        <v>4</v>
      </c>
      <c r="G139" s="1">
        <v>4</v>
      </c>
      <c r="H139" s="1">
        <v>1</v>
      </c>
      <c r="I139" s="11" t="s">
        <v>54</v>
      </c>
      <c r="J139" s="12">
        <v>29.125</v>
      </c>
      <c r="K139" s="11" t="s">
        <v>15</v>
      </c>
      <c r="L139" t="s">
        <v>29</v>
      </c>
      <c r="P139" s="1">
        <v>0</v>
      </c>
      <c r="Q139" s="1">
        <v>3</v>
      </c>
      <c r="R139" t="s">
        <v>13</v>
      </c>
      <c r="S139" s="1" t="s">
        <v>1446</v>
      </c>
      <c r="T139" s="1">
        <v>4</v>
      </c>
      <c r="U139" t="s">
        <v>29</v>
      </c>
      <c r="AA139" s="1">
        <v>4</v>
      </c>
      <c r="AB139" t="str">
        <f t="shared" si="2"/>
        <v>deti</v>
      </c>
      <c r="AD139" s="1">
        <v>0</v>
      </c>
      <c r="AE139" s="1">
        <v>3</v>
      </c>
      <c r="AF139" t="s">
        <v>13</v>
      </c>
      <c r="AG139" s="1" t="s">
        <v>1446</v>
      </c>
      <c r="AH139" s="1">
        <v>4</v>
      </c>
      <c r="AI139" t="s">
        <v>29</v>
      </c>
    </row>
    <row r="140" spans="1:35" x14ac:dyDescent="0.25">
      <c r="A140" s="12">
        <v>173</v>
      </c>
      <c r="B140" s="1">
        <v>1</v>
      </c>
      <c r="C140" s="1">
        <v>3</v>
      </c>
      <c r="D140" s="11" t="s">
        <v>310</v>
      </c>
      <c r="E140" t="s">
        <v>18</v>
      </c>
      <c r="F140" s="1">
        <v>1</v>
      </c>
      <c r="G140" s="1">
        <v>1</v>
      </c>
      <c r="H140" s="1">
        <v>1</v>
      </c>
      <c r="I140" s="11" t="s">
        <v>36</v>
      </c>
      <c r="J140" s="12">
        <v>11.1333</v>
      </c>
      <c r="K140" s="11" t="s">
        <v>15</v>
      </c>
      <c r="L140" t="s">
        <v>16</v>
      </c>
      <c r="P140" s="1">
        <v>1</v>
      </c>
      <c r="Q140" s="1">
        <v>3</v>
      </c>
      <c r="R140" t="s">
        <v>18</v>
      </c>
      <c r="S140" s="1" t="s">
        <v>1446</v>
      </c>
      <c r="T140" s="1">
        <v>1</v>
      </c>
      <c r="U140" t="s">
        <v>16</v>
      </c>
      <c r="AA140" s="1">
        <v>1</v>
      </c>
      <c r="AB140" t="str">
        <f t="shared" si="2"/>
        <v>deti</v>
      </c>
      <c r="AD140" s="1">
        <v>1</v>
      </c>
      <c r="AE140" s="1">
        <v>3</v>
      </c>
      <c r="AF140" t="s">
        <v>18</v>
      </c>
      <c r="AG140" s="1" t="s">
        <v>1446</v>
      </c>
      <c r="AH140" s="1">
        <v>1</v>
      </c>
      <c r="AI140" t="s">
        <v>16</v>
      </c>
    </row>
    <row r="141" spans="1:35" x14ac:dyDescent="0.25">
      <c r="A141" s="12">
        <v>174</v>
      </c>
      <c r="B141" s="1">
        <v>0</v>
      </c>
      <c r="C141" s="1">
        <v>3</v>
      </c>
      <c r="D141" s="11" t="s">
        <v>311</v>
      </c>
      <c r="E141" t="s">
        <v>13</v>
      </c>
      <c r="F141" s="1">
        <v>21</v>
      </c>
      <c r="G141" s="1">
        <v>0</v>
      </c>
      <c r="H141" s="1">
        <v>0</v>
      </c>
      <c r="I141" s="11" t="s">
        <v>312</v>
      </c>
      <c r="J141" s="12">
        <v>7.9249999999999998</v>
      </c>
      <c r="K141" s="11" t="s">
        <v>15</v>
      </c>
      <c r="L141" t="s">
        <v>16</v>
      </c>
      <c r="P141" s="1">
        <v>0</v>
      </c>
      <c r="Q141" s="1">
        <v>3</v>
      </c>
      <c r="R141" t="s">
        <v>13</v>
      </c>
      <c r="S141" s="1" t="s">
        <v>1449</v>
      </c>
      <c r="T141" s="1">
        <v>0</v>
      </c>
      <c r="U141" t="s">
        <v>16</v>
      </c>
      <c r="AA141" s="1">
        <v>21</v>
      </c>
      <c r="AB141" t="str">
        <f t="shared" si="2"/>
        <v>dospelí</v>
      </c>
      <c r="AD141" s="1">
        <v>0</v>
      </c>
      <c r="AE141" s="1">
        <v>3</v>
      </c>
      <c r="AF141" t="s">
        <v>13</v>
      </c>
      <c r="AG141" s="1" t="s">
        <v>1449</v>
      </c>
      <c r="AH141" s="1">
        <v>0</v>
      </c>
      <c r="AI141" t="s">
        <v>16</v>
      </c>
    </row>
    <row r="142" spans="1:35" x14ac:dyDescent="0.25">
      <c r="A142" s="12">
        <v>175</v>
      </c>
      <c r="B142" s="1">
        <v>0</v>
      </c>
      <c r="C142" s="1">
        <v>1</v>
      </c>
      <c r="D142" s="11" t="s">
        <v>313</v>
      </c>
      <c r="E142" t="s">
        <v>13</v>
      </c>
      <c r="F142" s="1">
        <v>56</v>
      </c>
      <c r="G142" s="1">
        <v>0</v>
      </c>
      <c r="H142" s="1">
        <v>0</v>
      </c>
      <c r="I142" s="11" t="s">
        <v>314</v>
      </c>
      <c r="J142" s="12">
        <v>30.695799999999998</v>
      </c>
      <c r="K142" s="11" t="s">
        <v>315</v>
      </c>
      <c r="L142" t="s">
        <v>21</v>
      </c>
      <c r="P142" s="1">
        <v>0</v>
      </c>
      <c r="Q142" s="1">
        <v>1</v>
      </c>
      <c r="R142" t="s">
        <v>13</v>
      </c>
      <c r="S142" s="1" t="s">
        <v>1449</v>
      </c>
      <c r="T142" s="1">
        <v>0</v>
      </c>
      <c r="U142" t="s">
        <v>21</v>
      </c>
      <c r="AA142" s="1">
        <v>56</v>
      </c>
      <c r="AB142" t="str">
        <f t="shared" si="2"/>
        <v>dospelí</v>
      </c>
      <c r="AD142" s="1">
        <v>0</v>
      </c>
      <c r="AE142" s="1">
        <v>1</v>
      </c>
      <c r="AF142" t="s">
        <v>13</v>
      </c>
      <c r="AG142" s="1" t="s">
        <v>1449</v>
      </c>
      <c r="AH142" s="1">
        <v>0</v>
      </c>
      <c r="AI142" t="s">
        <v>21</v>
      </c>
    </row>
    <row r="143" spans="1:35" x14ac:dyDescent="0.25">
      <c r="A143" s="12">
        <v>176</v>
      </c>
      <c r="B143" s="1">
        <v>0</v>
      </c>
      <c r="C143" s="1">
        <v>3</v>
      </c>
      <c r="D143" s="11" t="s">
        <v>316</v>
      </c>
      <c r="E143" t="s">
        <v>13</v>
      </c>
      <c r="F143" s="1">
        <v>18</v>
      </c>
      <c r="G143" s="1">
        <v>1</v>
      </c>
      <c r="H143" s="1">
        <v>1</v>
      </c>
      <c r="I143" s="11" t="s">
        <v>317</v>
      </c>
      <c r="J143" s="12">
        <v>7.8541999999999996</v>
      </c>
      <c r="K143" s="11" t="s">
        <v>15</v>
      </c>
      <c r="L143" t="s">
        <v>16</v>
      </c>
      <c r="P143" s="1">
        <v>0</v>
      </c>
      <c r="Q143" s="1">
        <v>3</v>
      </c>
      <c r="R143" t="s">
        <v>13</v>
      </c>
      <c r="S143" s="1" t="s">
        <v>1446</v>
      </c>
      <c r="T143" s="1">
        <v>1</v>
      </c>
      <c r="U143" t="s">
        <v>16</v>
      </c>
      <c r="AA143" s="1">
        <v>18</v>
      </c>
      <c r="AB143" t="str">
        <f t="shared" si="2"/>
        <v>deti</v>
      </c>
      <c r="AD143" s="1">
        <v>0</v>
      </c>
      <c r="AE143" s="1">
        <v>3</v>
      </c>
      <c r="AF143" t="s">
        <v>13</v>
      </c>
      <c r="AG143" s="1" t="s">
        <v>1446</v>
      </c>
      <c r="AH143" s="1">
        <v>1</v>
      </c>
      <c r="AI143" t="s">
        <v>16</v>
      </c>
    </row>
    <row r="144" spans="1:35" x14ac:dyDescent="0.25">
      <c r="A144" s="12">
        <v>178</v>
      </c>
      <c r="B144" s="1">
        <v>0</v>
      </c>
      <c r="C144" s="1">
        <v>1</v>
      </c>
      <c r="D144" s="11" t="s">
        <v>318</v>
      </c>
      <c r="E144" t="s">
        <v>18</v>
      </c>
      <c r="F144" s="1">
        <v>50</v>
      </c>
      <c r="G144" s="1">
        <v>0</v>
      </c>
      <c r="H144" s="1">
        <v>0</v>
      </c>
      <c r="I144" s="11" t="s">
        <v>319</v>
      </c>
      <c r="J144" s="12">
        <v>28.712499999999999</v>
      </c>
      <c r="K144" s="11" t="s">
        <v>320</v>
      </c>
      <c r="L144" t="s">
        <v>21</v>
      </c>
      <c r="P144" s="1">
        <v>0</v>
      </c>
      <c r="Q144" s="1">
        <v>1</v>
      </c>
      <c r="R144" t="s">
        <v>18</v>
      </c>
      <c r="S144" s="1" t="s">
        <v>1449</v>
      </c>
      <c r="T144" s="1">
        <v>0</v>
      </c>
      <c r="U144" t="s">
        <v>21</v>
      </c>
      <c r="AA144" s="1">
        <v>50</v>
      </c>
      <c r="AB144" t="str">
        <f t="shared" si="2"/>
        <v>dospelí</v>
      </c>
      <c r="AD144" s="1">
        <v>0</v>
      </c>
      <c r="AE144" s="1">
        <v>1</v>
      </c>
      <c r="AF144" t="s">
        <v>18</v>
      </c>
      <c r="AG144" s="1" t="s">
        <v>1449</v>
      </c>
      <c r="AH144" s="1">
        <v>0</v>
      </c>
      <c r="AI144" t="s">
        <v>21</v>
      </c>
    </row>
    <row r="145" spans="1:35" x14ac:dyDescent="0.25">
      <c r="A145" s="12">
        <v>179</v>
      </c>
      <c r="B145" s="1">
        <v>0</v>
      </c>
      <c r="C145" s="1">
        <v>2</v>
      </c>
      <c r="D145" s="11" t="s">
        <v>321</v>
      </c>
      <c r="E145" t="s">
        <v>13</v>
      </c>
      <c r="F145" s="1">
        <v>30</v>
      </c>
      <c r="G145" s="1">
        <v>0</v>
      </c>
      <c r="H145" s="1">
        <v>0</v>
      </c>
      <c r="I145" s="11" t="s">
        <v>322</v>
      </c>
      <c r="J145" s="12">
        <v>13</v>
      </c>
      <c r="K145" s="11" t="s">
        <v>15</v>
      </c>
      <c r="L145" t="s">
        <v>16</v>
      </c>
      <c r="P145" s="1">
        <v>0</v>
      </c>
      <c r="Q145" s="1">
        <v>2</v>
      </c>
      <c r="R145" t="s">
        <v>13</v>
      </c>
      <c r="S145" s="1" t="s">
        <v>1449</v>
      </c>
      <c r="T145" s="1">
        <v>0</v>
      </c>
      <c r="U145" t="s">
        <v>16</v>
      </c>
      <c r="AA145" s="1">
        <v>30</v>
      </c>
      <c r="AB145" t="str">
        <f t="shared" si="2"/>
        <v>dospelí</v>
      </c>
      <c r="AD145" s="1">
        <v>0</v>
      </c>
      <c r="AE145" s="1">
        <v>2</v>
      </c>
      <c r="AF145" t="s">
        <v>13</v>
      </c>
      <c r="AG145" s="1" t="s">
        <v>1449</v>
      </c>
      <c r="AH145" s="1">
        <v>0</v>
      </c>
      <c r="AI145" t="s">
        <v>16</v>
      </c>
    </row>
    <row r="146" spans="1:35" x14ac:dyDescent="0.25">
      <c r="A146" s="12">
        <v>180</v>
      </c>
      <c r="B146" s="1">
        <v>0</v>
      </c>
      <c r="C146" s="1">
        <v>3</v>
      </c>
      <c r="D146" s="11" t="s">
        <v>323</v>
      </c>
      <c r="E146" t="s">
        <v>13</v>
      </c>
      <c r="F146" s="1">
        <v>36</v>
      </c>
      <c r="G146" s="1">
        <v>0</v>
      </c>
      <c r="H146" s="1">
        <v>0</v>
      </c>
      <c r="I146" s="11" t="s">
        <v>324</v>
      </c>
      <c r="J146" s="12">
        <v>0</v>
      </c>
      <c r="K146" s="11" t="s">
        <v>15</v>
      </c>
      <c r="L146" t="s">
        <v>16</v>
      </c>
      <c r="P146" s="1">
        <v>0</v>
      </c>
      <c r="Q146" s="1">
        <v>3</v>
      </c>
      <c r="R146" t="s">
        <v>13</v>
      </c>
      <c r="S146" s="1" t="s">
        <v>1449</v>
      </c>
      <c r="T146" s="1">
        <v>0</v>
      </c>
      <c r="U146" t="s">
        <v>16</v>
      </c>
      <c r="AA146" s="1">
        <v>36</v>
      </c>
      <c r="AB146" t="str">
        <f t="shared" si="2"/>
        <v>dospelí</v>
      </c>
      <c r="AD146" s="1">
        <v>0</v>
      </c>
      <c r="AE146" s="1">
        <v>3</v>
      </c>
      <c r="AF146" t="s">
        <v>13</v>
      </c>
      <c r="AG146" s="1" t="s">
        <v>1449</v>
      </c>
      <c r="AH146" s="1">
        <v>0</v>
      </c>
      <c r="AI146" t="s">
        <v>16</v>
      </c>
    </row>
    <row r="147" spans="1:35" x14ac:dyDescent="0.25">
      <c r="A147" s="12">
        <v>183</v>
      </c>
      <c r="B147" s="1">
        <v>0</v>
      </c>
      <c r="C147" s="1">
        <v>3</v>
      </c>
      <c r="D147" s="11" t="s">
        <v>325</v>
      </c>
      <c r="E147" t="s">
        <v>13</v>
      </c>
      <c r="F147" s="1">
        <v>9</v>
      </c>
      <c r="G147" s="1">
        <v>4</v>
      </c>
      <c r="H147" s="1">
        <v>2</v>
      </c>
      <c r="I147" s="11" t="s">
        <v>69</v>
      </c>
      <c r="J147" s="12">
        <v>31.387499999999999</v>
      </c>
      <c r="K147" s="11" t="s">
        <v>15</v>
      </c>
      <c r="L147" t="s">
        <v>16</v>
      </c>
      <c r="P147" s="1">
        <v>0</v>
      </c>
      <c r="Q147" s="1">
        <v>3</v>
      </c>
      <c r="R147" t="s">
        <v>13</v>
      </c>
      <c r="S147" s="1" t="s">
        <v>1446</v>
      </c>
      <c r="T147" s="1">
        <v>4</v>
      </c>
      <c r="U147" t="s">
        <v>16</v>
      </c>
      <c r="AA147" s="1">
        <v>9</v>
      </c>
      <c r="AB147" t="str">
        <f t="shared" si="2"/>
        <v>deti</v>
      </c>
      <c r="AD147" s="1">
        <v>0</v>
      </c>
      <c r="AE147" s="1">
        <v>3</v>
      </c>
      <c r="AF147" t="s">
        <v>13</v>
      </c>
      <c r="AG147" s="1" t="s">
        <v>1446</v>
      </c>
      <c r="AH147" s="1">
        <v>4</v>
      </c>
      <c r="AI147" t="s">
        <v>16</v>
      </c>
    </row>
    <row r="148" spans="1:35" x14ac:dyDescent="0.25">
      <c r="A148" s="12">
        <v>184</v>
      </c>
      <c r="B148" s="1">
        <v>1</v>
      </c>
      <c r="C148" s="1">
        <v>2</v>
      </c>
      <c r="D148" s="11" t="s">
        <v>326</v>
      </c>
      <c r="E148" t="s">
        <v>13</v>
      </c>
      <c r="F148" s="1">
        <v>1</v>
      </c>
      <c r="G148" s="1">
        <v>2</v>
      </c>
      <c r="H148" s="1">
        <v>1</v>
      </c>
      <c r="I148" s="11" t="s">
        <v>327</v>
      </c>
      <c r="J148" s="12">
        <v>39</v>
      </c>
      <c r="K148" s="11" t="s">
        <v>328</v>
      </c>
      <c r="L148" t="s">
        <v>16</v>
      </c>
      <c r="P148" s="1">
        <v>1</v>
      </c>
      <c r="Q148" s="1">
        <v>2</v>
      </c>
      <c r="R148" t="s">
        <v>13</v>
      </c>
      <c r="S148" s="1" t="s">
        <v>1446</v>
      </c>
      <c r="T148" s="1">
        <v>2</v>
      </c>
      <c r="U148" t="s">
        <v>16</v>
      </c>
      <c r="AA148" s="1">
        <v>1</v>
      </c>
      <c r="AB148" t="str">
        <f t="shared" si="2"/>
        <v>deti</v>
      </c>
      <c r="AD148" s="1">
        <v>1</v>
      </c>
      <c r="AE148" s="1">
        <v>2</v>
      </c>
      <c r="AF148" t="s">
        <v>13</v>
      </c>
      <c r="AG148" s="1" t="s">
        <v>1446</v>
      </c>
      <c r="AH148" s="1">
        <v>2</v>
      </c>
      <c r="AI148" t="s">
        <v>16</v>
      </c>
    </row>
    <row r="149" spans="1:35" x14ac:dyDescent="0.25">
      <c r="A149" s="12">
        <v>185</v>
      </c>
      <c r="B149" s="1">
        <v>1</v>
      </c>
      <c r="C149" s="1">
        <v>3</v>
      </c>
      <c r="D149" s="11" t="s">
        <v>329</v>
      </c>
      <c r="E149" t="s">
        <v>18</v>
      </c>
      <c r="F149" s="1">
        <v>4</v>
      </c>
      <c r="G149" s="1">
        <v>0</v>
      </c>
      <c r="H149" s="1">
        <v>2</v>
      </c>
      <c r="I149" s="11" t="s">
        <v>330</v>
      </c>
      <c r="J149" s="12">
        <v>22.024999999999999</v>
      </c>
      <c r="K149" s="11" t="s">
        <v>15</v>
      </c>
      <c r="L149" t="s">
        <v>16</v>
      </c>
      <c r="P149" s="1">
        <v>1</v>
      </c>
      <c r="Q149" s="1">
        <v>3</v>
      </c>
      <c r="R149" t="s">
        <v>18</v>
      </c>
      <c r="S149" s="1" t="s">
        <v>1446</v>
      </c>
      <c r="T149" s="1">
        <v>0</v>
      </c>
      <c r="U149" t="s">
        <v>16</v>
      </c>
      <c r="AA149" s="1">
        <v>4</v>
      </c>
      <c r="AB149" t="str">
        <f t="shared" si="2"/>
        <v>deti</v>
      </c>
      <c r="AD149" s="1">
        <v>1</v>
      </c>
      <c r="AE149" s="1">
        <v>3</v>
      </c>
      <c r="AF149" t="s">
        <v>18</v>
      </c>
      <c r="AG149" s="1" t="s">
        <v>1446</v>
      </c>
      <c r="AH149" s="1">
        <v>0</v>
      </c>
      <c r="AI149" t="s">
        <v>16</v>
      </c>
    </row>
    <row r="150" spans="1:35" x14ac:dyDescent="0.25">
      <c r="A150" s="12">
        <v>188</v>
      </c>
      <c r="B150" s="1">
        <v>1</v>
      </c>
      <c r="C150" s="1">
        <v>1</v>
      </c>
      <c r="D150" s="11" t="s">
        <v>331</v>
      </c>
      <c r="E150" t="s">
        <v>13</v>
      </c>
      <c r="F150" s="1">
        <v>45</v>
      </c>
      <c r="G150" s="1">
        <v>0</v>
      </c>
      <c r="H150" s="1">
        <v>0</v>
      </c>
      <c r="I150" s="11" t="s">
        <v>332</v>
      </c>
      <c r="J150" s="12">
        <v>26.55</v>
      </c>
      <c r="K150" s="11" t="s">
        <v>15</v>
      </c>
      <c r="L150" t="s">
        <v>16</v>
      </c>
      <c r="P150" s="1">
        <v>1</v>
      </c>
      <c r="Q150" s="1">
        <v>1</v>
      </c>
      <c r="R150" t="s">
        <v>13</v>
      </c>
      <c r="S150" s="1" t="s">
        <v>1449</v>
      </c>
      <c r="T150" s="1">
        <v>0</v>
      </c>
      <c r="U150" t="s">
        <v>16</v>
      </c>
      <c r="AA150" s="1">
        <v>45</v>
      </c>
      <c r="AB150" t="str">
        <f t="shared" si="2"/>
        <v>dospelí</v>
      </c>
      <c r="AD150" s="1">
        <v>1</v>
      </c>
      <c r="AE150" s="1">
        <v>1</v>
      </c>
      <c r="AF150" t="s">
        <v>13</v>
      </c>
      <c r="AG150" s="1" t="s">
        <v>1449</v>
      </c>
      <c r="AH150" s="1">
        <v>0</v>
      </c>
      <c r="AI150" t="s">
        <v>16</v>
      </c>
    </row>
    <row r="151" spans="1:35" x14ac:dyDescent="0.25">
      <c r="A151" s="12">
        <v>189</v>
      </c>
      <c r="B151" s="1">
        <v>0</v>
      </c>
      <c r="C151" s="1">
        <v>3</v>
      </c>
      <c r="D151" s="11" t="s">
        <v>333</v>
      </c>
      <c r="E151" t="s">
        <v>13</v>
      </c>
      <c r="F151" s="1">
        <v>40</v>
      </c>
      <c r="G151" s="1">
        <v>1</v>
      </c>
      <c r="H151" s="1">
        <v>1</v>
      </c>
      <c r="I151" s="11" t="s">
        <v>334</v>
      </c>
      <c r="J151" s="12">
        <v>15.5</v>
      </c>
      <c r="K151" s="11" t="s">
        <v>15</v>
      </c>
      <c r="L151" t="s">
        <v>29</v>
      </c>
      <c r="P151" s="1">
        <v>0</v>
      </c>
      <c r="Q151" s="1">
        <v>3</v>
      </c>
      <c r="R151" t="s">
        <v>13</v>
      </c>
      <c r="S151" s="1" t="s">
        <v>1449</v>
      </c>
      <c r="T151" s="1">
        <v>1</v>
      </c>
      <c r="U151" t="s">
        <v>29</v>
      </c>
      <c r="AA151" s="1">
        <v>40</v>
      </c>
      <c r="AB151" t="str">
        <f t="shared" si="2"/>
        <v>dospelí</v>
      </c>
      <c r="AD151" s="1">
        <v>0</v>
      </c>
      <c r="AE151" s="1">
        <v>3</v>
      </c>
      <c r="AF151" t="s">
        <v>13</v>
      </c>
      <c r="AG151" s="1" t="s">
        <v>1449</v>
      </c>
      <c r="AH151" s="1">
        <v>1</v>
      </c>
      <c r="AI151" t="s">
        <v>29</v>
      </c>
    </row>
    <row r="152" spans="1:35" x14ac:dyDescent="0.25">
      <c r="A152" s="12">
        <v>190</v>
      </c>
      <c r="B152" s="1">
        <v>0</v>
      </c>
      <c r="C152" s="1">
        <v>3</v>
      </c>
      <c r="D152" s="11" t="s">
        <v>335</v>
      </c>
      <c r="E152" t="s">
        <v>13</v>
      </c>
      <c r="F152" s="1">
        <v>36</v>
      </c>
      <c r="G152" s="1">
        <v>0</v>
      </c>
      <c r="H152" s="1">
        <v>0</v>
      </c>
      <c r="I152" s="11" t="s">
        <v>336</v>
      </c>
      <c r="J152" s="12">
        <v>7.8958000000000004</v>
      </c>
      <c r="K152" s="11" t="s">
        <v>15</v>
      </c>
      <c r="L152" t="s">
        <v>16</v>
      </c>
      <c r="P152" s="1">
        <v>0</v>
      </c>
      <c r="Q152" s="1">
        <v>3</v>
      </c>
      <c r="R152" t="s">
        <v>13</v>
      </c>
      <c r="S152" s="1" t="s">
        <v>1449</v>
      </c>
      <c r="T152" s="1">
        <v>0</v>
      </c>
      <c r="U152" t="s">
        <v>16</v>
      </c>
      <c r="AA152" s="1">
        <v>36</v>
      </c>
      <c r="AB152" t="str">
        <f t="shared" si="2"/>
        <v>dospelí</v>
      </c>
      <c r="AD152" s="1">
        <v>0</v>
      </c>
      <c r="AE152" s="1">
        <v>3</v>
      </c>
      <c r="AF152" t="s">
        <v>13</v>
      </c>
      <c r="AG152" s="1" t="s">
        <v>1449</v>
      </c>
      <c r="AH152" s="1">
        <v>0</v>
      </c>
      <c r="AI152" t="s">
        <v>16</v>
      </c>
    </row>
    <row r="153" spans="1:35" x14ac:dyDescent="0.25">
      <c r="A153" s="12">
        <v>191</v>
      </c>
      <c r="B153" s="1">
        <v>1</v>
      </c>
      <c r="C153" s="1">
        <v>2</v>
      </c>
      <c r="D153" s="11" t="s">
        <v>337</v>
      </c>
      <c r="E153" t="s">
        <v>18</v>
      </c>
      <c r="F153" s="1">
        <v>32</v>
      </c>
      <c r="G153" s="1">
        <v>0</v>
      </c>
      <c r="H153" s="1">
        <v>0</v>
      </c>
      <c r="I153" s="11" t="s">
        <v>338</v>
      </c>
      <c r="J153" s="12">
        <v>13</v>
      </c>
      <c r="K153" s="11" t="s">
        <v>15</v>
      </c>
      <c r="L153" t="s">
        <v>16</v>
      </c>
      <c r="P153" s="1">
        <v>1</v>
      </c>
      <c r="Q153" s="1">
        <v>2</v>
      </c>
      <c r="R153" t="s">
        <v>18</v>
      </c>
      <c r="S153" s="1" t="s">
        <v>1449</v>
      </c>
      <c r="T153" s="1">
        <v>0</v>
      </c>
      <c r="U153" t="s">
        <v>16</v>
      </c>
      <c r="AA153" s="1">
        <v>32</v>
      </c>
      <c r="AB153" t="str">
        <f t="shared" si="2"/>
        <v>dospelí</v>
      </c>
      <c r="AD153" s="1">
        <v>1</v>
      </c>
      <c r="AE153" s="1">
        <v>2</v>
      </c>
      <c r="AF153" t="s">
        <v>18</v>
      </c>
      <c r="AG153" s="1" t="s">
        <v>1449</v>
      </c>
      <c r="AH153" s="1">
        <v>0</v>
      </c>
      <c r="AI153" t="s">
        <v>16</v>
      </c>
    </row>
    <row r="154" spans="1:35" x14ac:dyDescent="0.25">
      <c r="A154" s="12">
        <v>192</v>
      </c>
      <c r="B154" s="1">
        <v>0</v>
      </c>
      <c r="C154" s="1">
        <v>2</v>
      </c>
      <c r="D154" s="11" t="s">
        <v>339</v>
      </c>
      <c r="E154" t="s">
        <v>13</v>
      </c>
      <c r="F154" s="1">
        <v>19</v>
      </c>
      <c r="G154" s="1">
        <v>0</v>
      </c>
      <c r="H154" s="1">
        <v>0</v>
      </c>
      <c r="I154" s="11" t="s">
        <v>340</v>
      </c>
      <c r="J154" s="12">
        <v>13</v>
      </c>
      <c r="K154" s="11" t="s">
        <v>15</v>
      </c>
      <c r="L154" t="s">
        <v>16</v>
      </c>
      <c r="P154" s="1">
        <v>0</v>
      </c>
      <c r="Q154" s="1">
        <v>2</v>
      </c>
      <c r="R154" t="s">
        <v>13</v>
      </c>
      <c r="S154" s="1" t="s">
        <v>1449</v>
      </c>
      <c r="T154" s="1">
        <v>0</v>
      </c>
      <c r="U154" t="s">
        <v>16</v>
      </c>
      <c r="AA154" s="1">
        <v>19</v>
      </c>
      <c r="AB154" t="str">
        <f t="shared" si="2"/>
        <v>dospelí</v>
      </c>
      <c r="AD154" s="1">
        <v>0</v>
      </c>
      <c r="AE154" s="1">
        <v>2</v>
      </c>
      <c r="AF154" t="s">
        <v>13</v>
      </c>
      <c r="AG154" s="1" t="s">
        <v>1449</v>
      </c>
      <c r="AH154" s="1">
        <v>0</v>
      </c>
      <c r="AI154" t="s">
        <v>16</v>
      </c>
    </row>
    <row r="155" spans="1:35" x14ac:dyDescent="0.25">
      <c r="A155" s="12">
        <v>193</v>
      </c>
      <c r="B155" s="1">
        <v>1</v>
      </c>
      <c r="C155" s="1">
        <v>3</v>
      </c>
      <c r="D155" s="11" t="s">
        <v>341</v>
      </c>
      <c r="E155" t="s">
        <v>18</v>
      </c>
      <c r="F155" s="1">
        <v>19</v>
      </c>
      <c r="G155" s="1">
        <v>1</v>
      </c>
      <c r="H155" s="1">
        <v>0</v>
      </c>
      <c r="I155" s="11" t="s">
        <v>342</v>
      </c>
      <c r="J155" s="12">
        <v>7.8541999999999996</v>
      </c>
      <c r="K155" s="11" t="s">
        <v>15</v>
      </c>
      <c r="L155" t="s">
        <v>16</v>
      </c>
      <c r="P155" s="1">
        <v>1</v>
      </c>
      <c r="Q155" s="1">
        <v>3</v>
      </c>
      <c r="R155" t="s">
        <v>18</v>
      </c>
      <c r="S155" s="1" t="s">
        <v>1449</v>
      </c>
      <c r="T155" s="1">
        <v>1</v>
      </c>
      <c r="U155" t="s">
        <v>16</v>
      </c>
      <c r="AA155" s="1">
        <v>19</v>
      </c>
      <c r="AB155" t="str">
        <f t="shared" si="2"/>
        <v>dospelí</v>
      </c>
      <c r="AD155" s="1">
        <v>1</v>
      </c>
      <c r="AE155" s="1">
        <v>3</v>
      </c>
      <c r="AF155" t="s">
        <v>18</v>
      </c>
      <c r="AG155" s="1" t="s">
        <v>1449</v>
      </c>
      <c r="AH155" s="1">
        <v>1</v>
      </c>
      <c r="AI155" t="s">
        <v>16</v>
      </c>
    </row>
    <row r="156" spans="1:35" x14ac:dyDescent="0.25">
      <c r="A156" s="12">
        <v>194</v>
      </c>
      <c r="B156" s="1">
        <v>1</v>
      </c>
      <c r="C156" s="1">
        <v>2</v>
      </c>
      <c r="D156" s="11" t="s">
        <v>343</v>
      </c>
      <c r="E156" t="s">
        <v>13</v>
      </c>
      <c r="F156" s="1">
        <v>3</v>
      </c>
      <c r="G156" s="1">
        <v>1</v>
      </c>
      <c r="H156" s="1">
        <v>1</v>
      </c>
      <c r="I156" s="11" t="s">
        <v>272</v>
      </c>
      <c r="J156" s="12">
        <v>26</v>
      </c>
      <c r="K156" s="11" t="s">
        <v>273</v>
      </c>
      <c r="L156" t="s">
        <v>16</v>
      </c>
      <c r="P156" s="1">
        <v>1</v>
      </c>
      <c r="Q156" s="1">
        <v>2</v>
      </c>
      <c r="R156" t="s">
        <v>13</v>
      </c>
      <c r="S156" s="1" t="s">
        <v>1446</v>
      </c>
      <c r="T156" s="1">
        <v>1</v>
      </c>
      <c r="U156" t="s">
        <v>16</v>
      </c>
      <c r="AA156" s="1">
        <v>3</v>
      </c>
      <c r="AB156" t="str">
        <f t="shared" si="2"/>
        <v>deti</v>
      </c>
      <c r="AD156" s="1">
        <v>1</v>
      </c>
      <c r="AE156" s="1">
        <v>2</v>
      </c>
      <c r="AF156" t="s">
        <v>13</v>
      </c>
      <c r="AG156" s="1" t="s">
        <v>1446</v>
      </c>
      <c r="AH156" s="1">
        <v>1</v>
      </c>
      <c r="AI156" t="s">
        <v>16</v>
      </c>
    </row>
    <row r="157" spans="1:35" x14ac:dyDescent="0.25">
      <c r="A157" s="12">
        <v>195</v>
      </c>
      <c r="B157" s="1">
        <v>1</v>
      </c>
      <c r="C157" s="1">
        <v>1</v>
      </c>
      <c r="D157" s="11" t="s">
        <v>344</v>
      </c>
      <c r="E157" t="s">
        <v>18</v>
      </c>
      <c r="F157" s="1">
        <v>44</v>
      </c>
      <c r="G157" s="1">
        <v>0</v>
      </c>
      <c r="H157" s="1">
        <v>0</v>
      </c>
      <c r="I157" s="11" t="s">
        <v>345</v>
      </c>
      <c r="J157" s="12">
        <v>27.720800000000001</v>
      </c>
      <c r="K157" s="11" t="s">
        <v>346</v>
      </c>
      <c r="L157" t="s">
        <v>21</v>
      </c>
      <c r="P157" s="1">
        <v>1</v>
      </c>
      <c r="Q157" s="1">
        <v>1</v>
      </c>
      <c r="R157" t="s">
        <v>18</v>
      </c>
      <c r="S157" s="1" t="s">
        <v>1449</v>
      </c>
      <c r="T157" s="1">
        <v>0</v>
      </c>
      <c r="U157" t="s">
        <v>21</v>
      </c>
      <c r="AA157" s="1">
        <v>44</v>
      </c>
      <c r="AB157" t="str">
        <f t="shared" si="2"/>
        <v>dospelí</v>
      </c>
      <c r="AD157" s="1">
        <v>1</v>
      </c>
      <c r="AE157" s="1">
        <v>1</v>
      </c>
      <c r="AF157" t="s">
        <v>18</v>
      </c>
      <c r="AG157" s="1" t="s">
        <v>1449</v>
      </c>
      <c r="AH157" s="1">
        <v>0</v>
      </c>
      <c r="AI157" t="s">
        <v>21</v>
      </c>
    </row>
    <row r="158" spans="1:35" x14ac:dyDescent="0.25">
      <c r="A158" s="12">
        <v>196</v>
      </c>
      <c r="B158" s="1">
        <v>1</v>
      </c>
      <c r="C158" s="1">
        <v>1</v>
      </c>
      <c r="D158" s="11" t="s">
        <v>347</v>
      </c>
      <c r="E158" t="s">
        <v>18</v>
      </c>
      <c r="F158" s="1">
        <v>58</v>
      </c>
      <c r="G158" s="1">
        <v>0</v>
      </c>
      <c r="H158" s="1">
        <v>0</v>
      </c>
      <c r="I158" s="11" t="s">
        <v>75</v>
      </c>
      <c r="J158" s="12">
        <v>146.52080000000001</v>
      </c>
      <c r="K158" s="11" t="s">
        <v>348</v>
      </c>
      <c r="L158" t="s">
        <v>21</v>
      </c>
      <c r="P158" s="1">
        <v>1</v>
      </c>
      <c r="Q158" s="1">
        <v>1</v>
      </c>
      <c r="R158" t="s">
        <v>18</v>
      </c>
      <c r="S158" s="1" t="s">
        <v>1449</v>
      </c>
      <c r="T158" s="1">
        <v>0</v>
      </c>
      <c r="U158" t="s">
        <v>21</v>
      </c>
      <c r="AA158" s="1">
        <v>58</v>
      </c>
      <c r="AB158" t="str">
        <f t="shared" si="2"/>
        <v>dospelí</v>
      </c>
      <c r="AD158" s="1">
        <v>1</v>
      </c>
      <c r="AE158" s="1">
        <v>1</v>
      </c>
      <c r="AF158" t="s">
        <v>18</v>
      </c>
      <c r="AG158" s="1" t="s">
        <v>1449</v>
      </c>
      <c r="AH158" s="1">
        <v>0</v>
      </c>
      <c r="AI158" t="s">
        <v>21</v>
      </c>
    </row>
    <row r="159" spans="1:35" x14ac:dyDescent="0.25">
      <c r="A159" s="12">
        <v>198</v>
      </c>
      <c r="B159" s="1">
        <v>0</v>
      </c>
      <c r="C159" s="1">
        <v>3</v>
      </c>
      <c r="D159" s="11" t="s">
        <v>349</v>
      </c>
      <c r="E159" t="s">
        <v>13</v>
      </c>
      <c r="F159" s="1">
        <v>42</v>
      </c>
      <c r="G159" s="1">
        <v>0</v>
      </c>
      <c r="H159" s="1">
        <v>1</v>
      </c>
      <c r="I159" s="11" t="s">
        <v>350</v>
      </c>
      <c r="J159" s="12">
        <v>8.4041999999999994</v>
      </c>
      <c r="K159" s="11" t="s">
        <v>15</v>
      </c>
      <c r="L159" t="s">
        <v>16</v>
      </c>
      <c r="P159" s="1">
        <v>0</v>
      </c>
      <c r="Q159" s="1">
        <v>3</v>
      </c>
      <c r="R159" t="s">
        <v>13</v>
      </c>
      <c r="S159" s="1" t="s">
        <v>1449</v>
      </c>
      <c r="T159" s="1">
        <v>0</v>
      </c>
      <c r="U159" t="s">
        <v>16</v>
      </c>
      <c r="AA159" s="1">
        <v>42</v>
      </c>
      <c r="AB159" t="str">
        <f t="shared" si="2"/>
        <v>dospelí</v>
      </c>
      <c r="AD159" s="1">
        <v>0</v>
      </c>
      <c r="AE159" s="1">
        <v>3</v>
      </c>
      <c r="AF159" t="s">
        <v>13</v>
      </c>
      <c r="AG159" s="1" t="s">
        <v>1449</v>
      </c>
      <c r="AH159" s="1">
        <v>0</v>
      </c>
      <c r="AI159" t="s">
        <v>16</v>
      </c>
    </row>
    <row r="160" spans="1:35" x14ac:dyDescent="0.25">
      <c r="A160" s="12">
        <v>200</v>
      </c>
      <c r="B160" s="1">
        <v>0</v>
      </c>
      <c r="C160" s="1">
        <v>2</v>
      </c>
      <c r="D160" s="11" t="s">
        <v>351</v>
      </c>
      <c r="E160" t="s">
        <v>18</v>
      </c>
      <c r="F160" s="1">
        <v>24</v>
      </c>
      <c r="G160" s="1">
        <v>0</v>
      </c>
      <c r="H160" s="1">
        <v>0</v>
      </c>
      <c r="I160" s="11" t="s">
        <v>352</v>
      </c>
      <c r="J160" s="12">
        <v>13</v>
      </c>
      <c r="K160" s="11" t="s">
        <v>15</v>
      </c>
      <c r="L160" t="s">
        <v>16</v>
      </c>
      <c r="P160" s="1">
        <v>0</v>
      </c>
      <c r="Q160" s="1">
        <v>2</v>
      </c>
      <c r="R160" t="s">
        <v>18</v>
      </c>
      <c r="S160" s="1" t="s">
        <v>1449</v>
      </c>
      <c r="T160" s="1">
        <v>0</v>
      </c>
      <c r="U160" t="s">
        <v>16</v>
      </c>
      <c r="AA160" s="1">
        <v>24</v>
      </c>
      <c r="AB160" t="str">
        <f t="shared" si="2"/>
        <v>dospelí</v>
      </c>
      <c r="AD160" s="1">
        <v>0</v>
      </c>
      <c r="AE160" s="1">
        <v>2</v>
      </c>
      <c r="AF160" t="s">
        <v>18</v>
      </c>
      <c r="AG160" s="1" t="s">
        <v>1449</v>
      </c>
      <c r="AH160" s="1">
        <v>0</v>
      </c>
      <c r="AI160" t="s">
        <v>16</v>
      </c>
    </row>
    <row r="161" spans="1:35" x14ac:dyDescent="0.25">
      <c r="A161" s="12">
        <v>201</v>
      </c>
      <c r="B161" s="1">
        <v>0</v>
      </c>
      <c r="C161" s="1">
        <v>3</v>
      </c>
      <c r="D161" s="11" t="s">
        <v>353</v>
      </c>
      <c r="E161" t="s">
        <v>13</v>
      </c>
      <c r="F161" s="1">
        <v>28</v>
      </c>
      <c r="G161" s="1">
        <v>0</v>
      </c>
      <c r="H161" s="1">
        <v>0</v>
      </c>
      <c r="I161" s="11" t="s">
        <v>354</v>
      </c>
      <c r="J161" s="12">
        <v>9.5</v>
      </c>
      <c r="K161" s="11" t="s">
        <v>15</v>
      </c>
      <c r="L161" t="s">
        <v>16</v>
      </c>
      <c r="P161" s="1">
        <v>0</v>
      </c>
      <c r="Q161" s="1">
        <v>3</v>
      </c>
      <c r="R161" t="s">
        <v>13</v>
      </c>
      <c r="S161" s="1" t="s">
        <v>1449</v>
      </c>
      <c r="T161" s="1">
        <v>0</v>
      </c>
      <c r="U161" t="s">
        <v>16</v>
      </c>
      <c r="AA161" s="1">
        <v>28</v>
      </c>
      <c r="AB161" t="str">
        <f t="shared" si="2"/>
        <v>dospelí</v>
      </c>
      <c r="AD161" s="1">
        <v>0</v>
      </c>
      <c r="AE161" s="1">
        <v>3</v>
      </c>
      <c r="AF161" t="s">
        <v>13</v>
      </c>
      <c r="AG161" s="1" t="s">
        <v>1449</v>
      </c>
      <c r="AH161" s="1">
        <v>0</v>
      </c>
      <c r="AI161" t="s">
        <v>16</v>
      </c>
    </row>
    <row r="162" spans="1:35" x14ac:dyDescent="0.25">
      <c r="A162" s="12">
        <v>203</v>
      </c>
      <c r="B162" s="1">
        <v>0</v>
      </c>
      <c r="C162" s="1">
        <v>3</v>
      </c>
      <c r="D162" s="11" t="s">
        <v>355</v>
      </c>
      <c r="E162" t="s">
        <v>13</v>
      </c>
      <c r="F162" s="1">
        <v>34</v>
      </c>
      <c r="G162" s="1">
        <v>0</v>
      </c>
      <c r="H162" s="1">
        <v>0</v>
      </c>
      <c r="I162" s="11" t="s">
        <v>356</v>
      </c>
      <c r="J162" s="12">
        <v>6.4958</v>
      </c>
      <c r="K162" s="11" t="s">
        <v>15</v>
      </c>
      <c r="L162" t="s">
        <v>16</v>
      </c>
      <c r="P162" s="1">
        <v>0</v>
      </c>
      <c r="Q162" s="1">
        <v>3</v>
      </c>
      <c r="R162" t="s">
        <v>13</v>
      </c>
      <c r="S162" s="1" t="s">
        <v>1449</v>
      </c>
      <c r="T162" s="1">
        <v>0</v>
      </c>
      <c r="U162" t="s">
        <v>16</v>
      </c>
      <c r="AA162" s="1">
        <v>34</v>
      </c>
      <c r="AB162" t="str">
        <f t="shared" si="2"/>
        <v>dospelí</v>
      </c>
      <c r="AD162" s="1">
        <v>0</v>
      </c>
      <c r="AE162" s="1">
        <v>3</v>
      </c>
      <c r="AF162" t="s">
        <v>13</v>
      </c>
      <c r="AG162" s="1" t="s">
        <v>1449</v>
      </c>
      <c r="AH162" s="1">
        <v>0</v>
      </c>
      <c r="AI162" t="s">
        <v>16</v>
      </c>
    </row>
    <row r="163" spans="1:35" x14ac:dyDescent="0.25">
      <c r="A163" s="12">
        <v>204</v>
      </c>
      <c r="B163" s="1">
        <v>0</v>
      </c>
      <c r="C163" s="1">
        <v>3</v>
      </c>
      <c r="D163" s="11" t="s">
        <v>357</v>
      </c>
      <c r="E163" t="s">
        <v>13</v>
      </c>
      <c r="F163" s="1">
        <v>45.5</v>
      </c>
      <c r="G163" s="1">
        <v>0</v>
      </c>
      <c r="H163" s="1">
        <v>0</v>
      </c>
      <c r="I163" s="11" t="s">
        <v>358</v>
      </c>
      <c r="J163" s="12">
        <v>7.2249999999999996</v>
      </c>
      <c r="K163" s="11" t="s">
        <v>15</v>
      </c>
      <c r="L163" t="s">
        <v>21</v>
      </c>
      <c r="P163" s="1">
        <v>0</v>
      </c>
      <c r="Q163" s="1">
        <v>3</v>
      </c>
      <c r="R163" t="s">
        <v>13</v>
      </c>
      <c r="S163" s="1" t="s">
        <v>1449</v>
      </c>
      <c r="T163" s="1">
        <v>0</v>
      </c>
      <c r="U163" t="s">
        <v>21</v>
      </c>
      <c r="AA163" s="1">
        <v>45.5</v>
      </c>
      <c r="AB163" t="str">
        <f t="shared" si="2"/>
        <v>dospelí</v>
      </c>
      <c r="AD163" s="1">
        <v>0</v>
      </c>
      <c r="AE163" s="1">
        <v>3</v>
      </c>
      <c r="AF163" t="s">
        <v>13</v>
      </c>
      <c r="AG163" s="1" t="s">
        <v>1449</v>
      </c>
      <c r="AH163" s="1">
        <v>0</v>
      </c>
      <c r="AI163" t="s">
        <v>21</v>
      </c>
    </row>
    <row r="164" spans="1:35" x14ac:dyDescent="0.25">
      <c r="A164" s="12">
        <v>205</v>
      </c>
      <c r="B164" s="1">
        <v>1</v>
      </c>
      <c r="C164" s="1">
        <v>3</v>
      </c>
      <c r="D164" s="11" t="s">
        <v>359</v>
      </c>
      <c r="E164" t="s">
        <v>13</v>
      </c>
      <c r="F164" s="1">
        <v>18</v>
      </c>
      <c r="G164" s="1">
        <v>0</v>
      </c>
      <c r="H164" s="1">
        <v>0</v>
      </c>
      <c r="I164" s="11" t="s">
        <v>360</v>
      </c>
      <c r="J164" s="12">
        <v>8.0500000000000007</v>
      </c>
      <c r="K164" s="11" t="s">
        <v>15</v>
      </c>
      <c r="L164" t="s">
        <v>16</v>
      </c>
      <c r="P164" s="1">
        <v>1</v>
      </c>
      <c r="Q164" s="1">
        <v>3</v>
      </c>
      <c r="R164" t="s">
        <v>13</v>
      </c>
      <c r="S164" s="1" t="s">
        <v>1446</v>
      </c>
      <c r="T164" s="1">
        <v>0</v>
      </c>
      <c r="U164" t="s">
        <v>16</v>
      </c>
      <c r="AA164" s="1">
        <v>18</v>
      </c>
      <c r="AB164" t="str">
        <f t="shared" si="2"/>
        <v>deti</v>
      </c>
      <c r="AD164" s="1">
        <v>1</v>
      </c>
      <c r="AE164" s="1">
        <v>3</v>
      </c>
      <c r="AF164" t="s">
        <v>13</v>
      </c>
      <c r="AG164" s="1" t="s">
        <v>1446</v>
      </c>
      <c r="AH164" s="1">
        <v>0</v>
      </c>
      <c r="AI164" t="s">
        <v>16</v>
      </c>
    </row>
    <row r="165" spans="1:35" x14ac:dyDescent="0.25">
      <c r="A165" s="12">
        <v>206</v>
      </c>
      <c r="B165" s="1">
        <v>0</v>
      </c>
      <c r="C165" s="1">
        <v>3</v>
      </c>
      <c r="D165" s="11" t="s">
        <v>361</v>
      </c>
      <c r="E165" t="s">
        <v>18</v>
      </c>
      <c r="F165" s="1">
        <v>2</v>
      </c>
      <c r="G165" s="1">
        <v>0</v>
      </c>
      <c r="H165" s="1">
        <v>1</v>
      </c>
      <c r="I165" s="11" t="s">
        <v>362</v>
      </c>
      <c r="J165" s="12">
        <v>10.4625</v>
      </c>
      <c r="K165" s="11" t="s">
        <v>41</v>
      </c>
      <c r="L165" t="s">
        <v>16</v>
      </c>
      <c r="P165" s="1">
        <v>0</v>
      </c>
      <c r="Q165" s="1">
        <v>3</v>
      </c>
      <c r="R165" t="s">
        <v>18</v>
      </c>
      <c r="S165" s="1" t="s">
        <v>1446</v>
      </c>
      <c r="T165" s="1">
        <v>0</v>
      </c>
      <c r="U165" t="s">
        <v>16</v>
      </c>
      <c r="AA165" s="1">
        <v>2</v>
      </c>
      <c r="AB165" t="str">
        <f t="shared" si="2"/>
        <v>deti</v>
      </c>
      <c r="AD165" s="1">
        <v>0</v>
      </c>
      <c r="AE165" s="1">
        <v>3</v>
      </c>
      <c r="AF165" t="s">
        <v>18</v>
      </c>
      <c r="AG165" s="1" t="s">
        <v>1446</v>
      </c>
      <c r="AH165" s="1">
        <v>0</v>
      </c>
      <c r="AI165" t="s">
        <v>16</v>
      </c>
    </row>
    <row r="166" spans="1:35" x14ac:dyDescent="0.25">
      <c r="A166" s="12">
        <v>207</v>
      </c>
      <c r="B166" s="1">
        <v>0</v>
      </c>
      <c r="C166" s="1">
        <v>3</v>
      </c>
      <c r="D166" s="11" t="s">
        <v>363</v>
      </c>
      <c r="E166" t="s">
        <v>13</v>
      </c>
      <c r="F166" s="1">
        <v>32</v>
      </c>
      <c r="G166" s="1">
        <v>1</v>
      </c>
      <c r="H166" s="1">
        <v>0</v>
      </c>
      <c r="I166" s="11" t="s">
        <v>163</v>
      </c>
      <c r="J166" s="12">
        <v>15.85</v>
      </c>
      <c r="K166" s="11" t="s">
        <v>15</v>
      </c>
      <c r="L166" t="s">
        <v>16</v>
      </c>
      <c r="P166" s="1">
        <v>0</v>
      </c>
      <c r="Q166" s="1">
        <v>3</v>
      </c>
      <c r="R166" t="s">
        <v>13</v>
      </c>
      <c r="S166" s="1" t="s">
        <v>1449</v>
      </c>
      <c r="T166" s="1">
        <v>1</v>
      </c>
      <c r="U166" t="s">
        <v>16</v>
      </c>
      <c r="AA166" s="1">
        <v>32</v>
      </c>
      <c r="AB166" t="str">
        <f t="shared" si="2"/>
        <v>dospelí</v>
      </c>
      <c r="AD166" s="1">
        <v>0</v>
      </c>
      <c r="AE166" s="1">
        <v>3</v>
      </c>
      <c r="AF166" t="s">
        <v>13</v>
      </c>
      <c r="AG166" s="1" t="s">
        <v>1449</v>
      </c>
      <c r="AH166" s="1">
        <v>1</v>
      </c>
      <c r="AI166" t="s">
        <v>16</v>
      </c>
    </row>
    <row r="167" spans="1:35" x14ac:dyDescent="0.25">
      <c r="A167" s="12">
        <v>208</v>
      </c>
      <c r="B167" s="1">
        <v>1</v>
      </c>
      <c r="C167" s="1">
        <v>3</v>
      </c>
      <c r="D167" s="11" t="s">
        <v>364</v>
      </c>
      <c r="E167" t="s">
        <v>13</v>
      </c>
      <c r="F167" s="1">
        <v>26</v>
      </c>
      <c r="G167" s="1">
        <v>0</v>
      </c>
      <c r="H167" s="1">
        <v>0</v>
      </c>
      <c r="I167" s="11" t="s">
        <v>365</v>
      </c>
      <c r="J167" s="12">
        <v>18.787500000000001</v>
      </c>
      <c r="K167" s="11" t="s">
        <v>15</v>
      </c>
      <c r="L167" t="s">
        <v>21</v>
      </c>
      <c r="P167" s="1">
        <v>1</v>
      </c>
      <c r="Q167" s="1">
        <v>3</v>
      </c>
      <c r="R167" t="s">
        <v>13</v>
      </c>
      <c r="S167" s="1" t="s">
        <v>1449</v>
      </c>
      <c r="T167" s="1">
        <v>0</v>
      </c>
      <c r="U167" t="s">
        <v>21</v>
      </c>
      <c r="AA167" s="1">
        <v>26</v>
      </c>
      <c r="AB167" t="str">
        <f t="shared" si="2"/>
        <v>dospelí</v>
      </c>
      <c r="AD167" s="1">
        <v>1</v>
      </c>
      <c r="AE167" s="1">
        <v>3</v>
      </c>
      <c r="AF167" t="s">
        <v>13</v>
      </c>
      <c r="AG167" s="1" t="s">
        <v>1449</v>
      </c>
      <c r="AH167" s="1">
        <v>0</v>
      </c>
      <c r="AI167" t="s">
        <v>21</v>
      </c>
    </row>
    <row r="168" spans="1:35" x14ac:dyDescent="0.25">
      <c r="A168" s="12">
        <v>209</v>
      </c>
      <c r="B168" s="1">
        <v>1</v>
      </c>
      <c r="C168" s="1">
        <v>3</v>
      </c>
      <c r="D168" s="11" t="s">
        <v>366</v>
      </c>
      <c r="E168" t="s">
        <v>18</v>
      </c>
      <c r="F168" s="1">
        <v>16</v>
      </c>
      <c r="G168" s="1">
        <v>0</v>
      </c>
      <c r="H168" s="1">
        <v>0</v>
      </c>
      <c r="I168" s="11" t="s">
        <v>367</v>
      </c>
      <c r="J168" s="12">
        <v>7.75</v>
      </c>
      <c r="K168" s="11" t="s">
        <v>15</v>
      </c>
      <c r="L168" t="s">
        <v>29</v>
      </c>
      <c r="P168" s="1">
        <v>1</v>
      </c>
      <c r="Q168" s="1">
        <v>3</v>
      </c>
      <c r="R168" t="s">
        <v>18</v>
      </c>
      <c r="S168" s="1" t="s">
        <v>1446</v>
      </c>
      <c r="T168" s="1">
        <v>0</v>
      </c>
      <c r="U168" t="s">
        <v>29</v>
      </c>
      <c r="AA168" s="1">
        <v>16</v>
      </c>
      <c r="AB168" t="str">
        <f t="shared" si="2"/>
        <v>deti</v>
      </c>
      <c r="AD168" s="1">
        <v>1</v>
      </c>
      <c r="AE168" s="1">
        <v>3</v>
      </c>
      <c r="AF168" t="s">
        <v>18</v>
      </c>
      <c r="AG168" s="1" t="s">
        <v>1446</v>
      </c>
      <c r="AH168" s="1">
        <v>0</v>
      </c>
      <c r="AI168" t="s">
        <v>29</v>
      </c>
    </row>
    <row r="169" spans="1:35" x14ac:dyDescent="0.25">
      <c r="A169" s="12">
        <v>210</v>
      </c>
      <c r="B169" s="1">
        <v>1</v>
      </c>
      <c r="C169" s="1">
        <v>1</v>
      </c>
      <c r="D169" s="11" t="s">
        <v>368</v>
      </c>
      <c r="E169" t="s">
        <v>13</v>
      </c>
      <c r="F169" s="1">
        <v>40</v>
      </c>
      <c r="G169" s="1">
        <v>0</v>
      </c>
      <c r="H169" s="1">
        <v>0</v>
      </c>
      <c r="I169" s="11" t="s">
        <v>369</v>
      </c>
      <c r="J169" s="12">
        <v>31</v>
      </c>
      <c r="K169" s="11" t="s">
        <v>370</v>
      </c>
      <c r="L169" t="s">
        <v>21</v>
      </c>
      <c r="P169" s="1">
        <v>1</v>
      </c>
      <c r="Q169" s="1">
        <v>1</v>
      </c>
      <c r="R169" t="s">
        <v>13</v>
      </c>
      <c r="S169" s="1" t="s">
        <v>1449</v>
      </c>
      <c r="T169" s="1">
        <v>0</v>
      </c>
      <c r="U169" t="s">
        <v>21</v>
      </c>
      <c r="AA169" s="1">
        <v>40</v>
      </c>
      <c r="AB169" t="str">
        <f t="shared" si="2"/>
        <v>dospelí</v>
      </c>
      <c r="AD169" s="1">
        <v>1</v>
      </c>
      <c r="AE169" s="1">
        <v>1</v>
      </c>
      <c r="AF169" t="s">
        <v>13</v>
      </c>
      <c r="AG169" s="1" t="s">
        <v>1449</v>
      </c>
      <c r="AH169" s="1">
        <v>0</v>
      </c>
      <c r="AI169" t="s">
        <v>21</v>
      </c>
    </row>
    <row r="170" spans="1:35" x14ac:dyDescent="0.25">
      <c r="A170" s="12">
        <v>211</v>
      </c>
      <c r="B170" s="1">
        <v>0</v>
      </c>
      <c r="C170" s="1">
        <v>3</v>
      </c>
      <c r="D170" s="11" t="s">
        <v>371</v>
      </c>
      <c r="E170" t="s">
        <v>13</v>
      </c>
      <c r="F170" s="1">
        <v>24</v>
      </c>
      <c r="G170" s="1">
        <v>0</v>
      </c>
      <c r="H170" s="1">
        <v>0</v>
      </c>
      <c r="I170" s="11" t="s">
        <v>372</v>
      </c>
      <c r="J170" s="12">
        <v>7.05</v>
      </c>
      <c r="K170" s="11" t="s">
        <v>15</v>
      </c>
      <c r="L170" t="s">
        <v>16</v>
      </c>
      <c r="P170" s="1">
        <v>0</v>
      </c>
      <c r="Q170" s="1">
        <v>3</v>
      </c>
      <c r="R170" t="s">
        <v>13</v>
      </c>
      <c r="S170" s="1" t="s">
        <v>1449</v>
      </c>
      <c r="T170" s="1">
        <v>0</v>
      </c>
      <c r="U170" t="s">
        <v>16</v>
      </c>
      <c r="AA170" s="1">
        <v>24</v>
      </c>
      <c r="AB170" t="str">
        <f t="shared" si="2"/>
        <v>dospelí</v>
      </c>
      <c r="AD170" s="1">
        <v>0</v>
      </c>
      <c r="AE170" s="1">
        <v>3</v>
      </c>
      <c r="AF170" t="s">
        <v>13</v>
      </c>
      <c r="AG170" s="1" t="s">
        <v>1449</v>
      </c>
      <c r="AH170" s="1">
        <v>0</v>
      </c>
      <c r="AI170" t="s">
        <v>16</v>
      </c>
    </row>
    <row r="171" spans="1:35" x14ac:dyDescent="0.25">
      <c r="A171" s="12">
        <v>212</v>
      </c>
      <c r="B171" s="1">
        <v>1</v>
      </c>
      <c r="C171" s="1">
        <v>2</v>
      </c>
      <c r="D171" s="11" t="s">
        <v>373</v>
      </c>
      <c r="E171" t="s">
        <v>18</v>
      </c>
      <c r="F171" s="1">
        <v>35</v>
      </c>
      <c r="G171" s="1">
        <v>0</v>
      </c>
      <c r="H171" s="1">
        <v>0</v>
      </c>
      <c r="I171" s="11" t="s">
        <v>374</v>
      </c>
      <c r="J171" s="12">
        <v>21</v>
      </c>
      <c r="K171" s="11" t="s">
        <v>15</v>
      </c>
      <c r="L171" t="s">
        <v>16</v>
      </c>
      <c r="P171" s="1">
        <v>1</v>
      </c>
      <c r="Q171" s="1">
        <v>2</v>
      </c>
      <c r="R171" t="s">
        <v>18</v>
      </c>
      <c r="S171" s="1" t="s">
        <v>1449</v>
      </c>
      <c r="T171" s="1">
        <v>0</v>
      </c>
      <c r="U171" t="s">
        <v>16</v>
      </c>
      <c r="AA171" s="1">
        <v>35</v>
      </c>
      <c r="AB171" t="str">
        <f t="shared" si="2"/>
        <v>dospelí</v>
      </c>
      <c r="AD171" s="1">
        <v>1</v>
      </c>
      <c r="AE171" s="1">
        <v>2</v>
      </c>
      <c r="AF171" t="s">
        <v>18</v>
      </c>
      <c r="AG171" s="1" t="s">
        <v>1449</v>
      </c>
      <c r="AH171" s="1">
        <v>0</v>
      </c>
      <c r="AI171" t="s">
        <v>16</v>
      </c>
    </row>
    <row r="172" spans="1:35" x14ac:dyDescent="0.25">
      <c r="A172" s="12">
        <v>213</v>
      </c>
      <c r="B172" s="1">
        <v>0</v>
      </c>
      <c r="C172" s="1">
        <v>3</v>
      </c>
      <c r="D172" s="11" t="s">
        <v>375</v>
      </c>
      <c r="E172" t="s">
        <v>13</v>
      </c>
      <c r="F172" s="1">
        <v>22</v>
      </c>
      <c r="G172" s="1">
        <v>0</v>
      </c>
      <c r="H172" s="1">
        <v>0</v>
      </c>
      <c r="I172" s="11" t="s">
        <v>376</v>
      </c>
      <c r="J172" s="12">
        <v>7.25</v>
      </c>
      <c r="K172" s="11" t="s">
        <v>15</v>
      </c>
      <c r="L172" t="s">
        <v>16</v>
      </c>
      <c r="P172" s="1">
        <v>0</v>
      </c>
      <c r="Q172" s="1">
        <v>3</v>
      </c>
      <c r="R172" t="s">
        <v>13</v>
      </c>
      <c r="S172" s="1" t="s">
        <v>1449</v>
      </c>
      <c r="T172" s="1">
        <v>0</v>
      </c>
      <c r="U172" t="s">
        <v>16</v>
      </c>
      <c r="AA172" s="1">
        <v>22</v>
      </c>
      <c r="AB172" t="str">
        <f t="shared" si="2"/>
        <v>dospelí</v>
      </c>
      <c r="AD172" s="1">
        <v>0</v>
      </c>
      <c r="AE172" s="1">
        <v>3</v>
      </c>
      <c r="AF172" t="s">
        <v>13</v>
      </c>
      <c r="AG172" s="1" t="s">
        <v>1449</v>
      </c>
      <c r="AH172" s="1">
        <v>0</v>
      </c>
      <c r="AI172" t="s">
        <v>16</v>
      </c>
    </row>
    <row r="173" spans="1:35" x14ac:dyDescent="0.25">
      <c r="A173" s="12">
        <v>214</v>
      </c>
      <c r="B173" s="1">
        <v>0</v>
      </c>
      <c r="C173" s="1">
        <v>2</v>
      </c>
      <c r="D173" s="11" t="s">
        <v>377</v>
      </c>
      <c r="E173" t="s">
        <v>13</v>
      </c>
      <c r="F173" s="1">
        <v>30</v>
      </c>
      <c r="G173" s="1">
        <v>0</v>
      </c>
      <c r="H173" s="1">
        <v>0</v>
      </c>
      <c r="I173" s="11" t="s">
        <v>378</v>
      </c>
      <c r="J173" s="12">
        <v>13</v>
      </c>
      <c r="K173" s="11" t="s">
        <v>15</v>
      </c>
      <c r="L173" t="s">
        <v>16</v>
      </c>
      <c r="P173" s="1">
        <v>0</v>
      </c>
      <c r="Q173" s="1">
        <v>2</v>
      </c>
      <c r="R173" t="s">
        <v>13</v>
      </c>
      <c r="S173" s="1" t="s">
        <v>1449</v>
      </c>
      <c r="T173" s="1">
        <v>0</v>
      </c>
      <c r="U173" t="s">
        <v>16</v>
      </c>
      <c r="AA173" s="1">
        <v>30</v>
      </c>
      <c r="AB173" t="str">
        <f t="shared" si="2"/>
        <v>dospelí</v>
      </c>
      <c r="AD173" s="1">
        <v>0</v>
      </c>
      <c r="AE173" s="1">
        <v>2</v>
      </c>
      <c r="AF173" t="s">
        <v>13</v>
      </c>
      <c r="AG173" s="1" t="s">
        <v>1449</v>
      </c>
      <c r="AH173" s="1">
        <v>0</v>
      </c>
      <c r="AI173" t="s">
        <v>16</v>
      </c>
    </row>
    <row r="174" spans="1:35" x14ac:dyDescent="0.25">
      <c r="A174" s="12">
        <v>216</v>
      </c>
      <c r="B174" s="1">
        <v>1</v>
      </c>
      <c r="C174" s="1">
        <v>1</v>
      </c>
      <c r="D174" s="11" t="s">
        <v>379</v>
      </c>
      <c r="E174" t="s">
        <v>18</v>
      </c>
      <c r="F174" s="1">
        <v>31</v>
      </c>
      <c r="G174" s="1">
        <v>1</v>
      </c>
      <c r="H174" s="1">
        <v>0</v>
      </c>
      <c r="I174" s="11" t="s">
        <v>380</v>
      </c>
      <c r="J174" s="12">
        <v>113.27500000000001</v>
      </c>
      <c r="K174" s="11" t="s">
        <v>381</v>
      </c>
      <c r="L174" t="s">
        <v>21</v>
      </c>
      <c r="P174" s="1">
        <v>1</v>
      </c>
      <c r="Q174" s="1">
        <v>1</v>
      </c>
      <c r="R174" t="s">
        <v>18</v>
      </c>
      <c r="S174" s="1" t="s">
        <v>1449</v>
      </c>
      <c r="T174" s="1">
        <v>1</v>
      </c>
      <c r="U174" t="s">
        <v>21</v>
      </c>
      <c r="AA174" s="1">
        <v>31</v>
      </c>
      <c r="AB174" t="str">
        <f t="shared" si="2"/>
        <v>dospelí</v>
      </c>
      <c r="AD174" s="1">
        <v>1</v>
      </c>
      <c r="AE174" s="1">
        <v>1</v>
      </c>
      <c r="AF174" t="s">
        <v>18</v>
      </c>
      <c r="AG174" s="1" t="s">
        <v>1449</v>
      </c>
      <c r="AH174" s="1">
        <v>1</v>
      </c>
      <c r="AI174" t="s">
        <v>21</v>
      </c>
    </row>
    <row r="175" spans="1:35" x14ac:dyDescent="0.25">
      <c r="A175" s="12">
        <v>217</v>
      </c>
      <c r="B175" s="1">
        <v>1</v>
      </c>
      <c r="C175" s="1">
        <v>3</v>
      </c>
      <c r="D175" s="11" t="s">
        <v>382</v>
      </c>
      <c r="E175" t="s">
        <v>18</v>
      </c>
      <c r="F175" s="1">
        <v>27</v>
      </c>
      <c r="G175" s="1">
        <v>0</v>
      </c>
      <c r="H175" s="1">
        <v>0</v>
      </c>
      <c r="I175" s="11" t="s">
        <v>383</v>
      </c>
      <c r="J175" s="12">
        <v>7.9249999999999998</v>
      </c>
      <c r="K175" s="11" t="s">
        <v>15</v>
      </c>
      <c r="L175" t="s">
        <v>16</v>
      </c>
      <c r="P175" s="1">
        <v>1</v>
      </c>
      <c r="Q175" s="1">
        <v>3</v>
      </c>
      <c r="R175" t="s">
        <v>18</v>
      </c>
      <c r="S175" s="1" t="s">
        <v>1449</v>
      </c>
      <c r="T175" s="1">
        <v>0</v>
      </c>
      <c r="U175" t="s">
        <v>16</v>
      </c>
      <c r="AA175" s="1">
        <v>27</v>
      </c>
      <c r="AB175" t="str">
        <f t="shared" si="2"/>
        <v>dospelí</v>
      </c>
      <c r="AD175" s="1">
        <v>1</v>
      </c>
      <c r="AE175" s="1">
        <v>3</v>
      </c>
      <c r="AF175" t="s">
        <v>18</v>
      </c>
      <c r="AG175" s="1" t="s">
        <v>1449</v>
      </c>
      <c r="AH175" s="1">
        <v>0</v>
      </c>
      <c r="AI175" t="s">
        <v>16</v>
      </c>
    </row>
    <row r="176" spans="1:35" x14ac:dyDescent="0.25">
      <c r="A176" s="12">
        <v>218</v>
      </c>
      <c r="B176" s="1">
        <v>0</v>
      </c>
      <c r="C176" s="1">
        <v>2</v>
      </c>
      <c r="D176" s="11" t="s">
        <v>384</v>
      </c>
      <c r="E176" t="s">
        <v>13</v>
      </c>
      <c r="F176" s="1">
        <v>42</v>
      </c>
      <c r="G176" s="1">
        <v>1</v>
      </c>
      <c r="H176" s="1">
        <v>0</v>
      </c>
      <c r="I176" s="11" t="s">
        <v>385</v>
      </c>
      <c r="J176" s="12">
        <v>27</v>
      </c>
      <c r="K176" s="11" t="s">
        <v>15</v>
      </c>
      <c r="L176" t="s">
        <v>16</v>
      </c>
      <c r="P176" s="1">
        <v>0</v>
      </c>
      <c r="Q176" s="1">
        <v>2</v>
      </c>
      <c r="R176" t="s">
        <v>13</v>
      </c>
      <c r="S176" s="1" t="s">
        <v>1449</v>
      </c>
      <c r="T176" s="1">
        <v>1</v>
      </c>
      <c r="U176" t="s">
        <v>16</v>
      </c>
      <c r="AA176" s="1">
        <v>42</v>
      </c>
      <c r="AB176" t="str">
        <f t="shared" si="2"/>
        <v>dospelí</v>
      </c>
      <c r="AD176" s="1">
        <v>0</v>
      </c>
      <c r="AE176" s="1">
        <v>2</v>
      </c>
      <c r="AF176" t="s">
        <v>13</v>
      </c>
      <c r="AG176" s="1" t="s">
        <v>1449</v>
      </c>
      <c r="AH176" s="1">
        <v>1</v>
      </c>
      <c r="AI176" t="s">
        <v>16</v>
      </c>
    </row>
    <row r="177" spans="1:35" x14ac:dyDescent="0.25">
      <c r="A177" s="12">
        <v>219</v>
      </c>
      <c r="B177" s="1">
        <v>1</v>
      </c>
      <c r="C177" s="1">
        <v>1</v>
      </c>
      <c r="D177" s="11" t="s">
        <v>386</v>
      </c>
      <c r="E177" t="s">
        <v>18</v>
      </c>
      <c r="F177" s="1">
        <v>32</v>
      </c>
      <c r="G177" s="1">
        <v>0</v>
      </c>
      <c r="H177" s="1">
        <v>0</v>
      </c>
      <c r="I177" s="11" t="s">
        <v>387</v>
      </c>
      <c r="J177" s="12">
        <v>76.291700000000006</v>
      </c>
      <c r="K177" s="11" t="s">
        <v>388</v>
      </c>
      <c r="L177" t="s">
        <v>21</v>
      </c>
      <c r="P177" s="1">
        <v>1</v>
      </c>
      <c r="Q177" s="1">
        <v>1</v>
      </c>
      <c r="R177" t="s">
        <v>18</v>
      </c>
      <c r="S177" s="1" t="s">
        <v>1449</v>
      </c>
      <c r="T177" s="1">
        <v>0</v>
      </c>
      <c r="U177" t="s">
        <v>21</v>
      </c>
      <c r="AA177" s="1">
        <v>32</v>
      </c>
      <c r="AB177" t="str">
        <f t="shared" si="2"/>
        <v>dospelí</v>
      </c>
      <c r="AD177" s="1">
        <v>1</v>
      </c>
      <c r="AE177" s="1">
        <v>1</v>
      </c>
      <c r="AF177" t="s">
        <v>18</v>
      </c>
      <c r="AG177" s="1" t="s">
        <v>1449</v>
      </c>
      <c r="AH177" s="1">
        <v>0</v>
      </c>
      <c r="AI177" t="s">
        <v>21</v>
      </c>
    </row>
    <row r="178" spans="1:35" x14ac:dyDescent="0.25">
      <c r="A178" s="12">
        <v>220</v>
      </c>
      <c r="B178" s="1">
        <v>0</v>
      </c>
      <c r="C178" s="1">
        <v>2</v>
      </c>
      <c r="D178" s="11" t="s">
        <v>389</v>
      </c>
      <c r="E178" t="s">
        <v>13</v>
      </c>
      <c r="F178" s="1">
        <v>30</v>
      </c>
      <c r="G178" s="1">
        <v>0</v>
      </c>
      <c r="H178" s="1">
        <v>0</v>
      </c>
      <c r="I178" s="11" t="s">
        <v>390</v>
      </c>
      <c r="J178" s="12">
        <v>10.5</v>
      </c>
      <c r="K178" s="11" t="s">
        <v>15</v>
      </c>
      <c r="L178" t="s">
        <v>16</v>
      </c>
      <c r="P178" s="1">
        <v>0</v>
      </c>
      <c r="Q178" s="1">
        <v>2</v>
      </c>
      <c r="R178" t="s">
        <v>13</v>
      </c>
      <c r="S178" s="1" t="s">
        <v>1449</v>
      </c>
      <c r="T178" s="1">
        <v>0</v>
      </c>
      <c r="U178" t="s">
        <v>16</v>
      </c>
      <c r="AA178" s="1">
        <v>30</v>
      </c>
      <c r="AB178" t="str">
        <f t="shared" si="2"/>
        <v>dospelí</v>
      </c>
      <c r="AD178" s="1">
        <v>0</v>
      </c>
      <c r="AE178" s="1">
        <v>2</v>
      </c>
      <c r="AF178" t="s">
        <v>13</v>
      </c>
      <c r="AG178" s="1" t="s">
        <v>1449</v>
      </c>
      <c r="AH178" s="1">
        <v>0</v>
      </c>
      <c r="AI178" t="s">
        <v>16</v>
      </c>
    </row>
    <row r="179" spans="1:35" x14ac:dyDescent="0.25">
      <c r="A179" s="12">
        <v>221</v>
      </c>
      <c r="B179" s="1">
        <v>1</v>
      </c>
      <c r="C179" s="1">
        <v>3</v>
      </c>
      <c r="D179" s="11" t="s">
        <v>391</v>
      </c>
      <c r="E179" t="s">
        <v>13</v>
      </c>
      <c r="F179" s="1">
        <v>16</v>
      </c>
      <c r="G179" s="1">
        <v>0</v>
      </c>
      <c r="H179" s="1">
        <v>0</v>
      </c>
      <c r="I179" s="11" t="s">
        <v>392</v>
      </c>
      <c r="J179" s="12">
        <v>8.0500000000000007</v>
      </c>
      <c r="K179" s="11" t="s">
        <v>15</v>
      </c>
      <c r="L179" t="s">
        <v>16</v>
      </c>
      <c r="P179" s="1">
        <v>1</v>
      </c>
      <c r="Q179" s="1">
        <v>3</v>
      </c>
      <c r="R179" t="s">
        <v>13</v>
      </c>
      <c r="S179" s="1" t="s">
        <v>1446</v>
      </c>
      <c r="T179" s="1">
        <v>0</v>
      </c>
      <c r="U179" t="s">
        <v>16</v>
      </c>
      <c r="AA179" s="1">
        <v>16</v>
      </c>
      <c r="AB179" t="str">
        <f t="shared" si="2"/>
        <v>deti</v>
      </c>
      <c r="AD179" s="1">
        <v>1</v>
      </c>
      <c r="AE179" s="1">
        <v>3</v>
      </c>
      <c r="AF179" t="s">
        <v>13</v>
      </c>
      <c r="AG179" s="1" t="s">
        <v>1446</v>
      </c>
      <c r="AH179" s="1">
        <v>0</v>
      </c>
      <c r="AI179" t="s">
        <v>16</v>
      </c>
    </row>
    <row r="180" spans="1:35" x14ac:dyDescent="0.25">
      <c r="A180" s="12">
        <v>222</v>
      </c>
      <c r="B180" s="1">
        <v>0</v>
      </c>
      <c r="C180" s="1">
        <v>2</v>
      </c>
      <c r="D180" s="11" t="s">
        <v>393</v>
      </c>
      <c r="E180" t="s">
        <v>13</v>
      </c>
      <c r="F180" s="1">
        <v>27</v>
      </c>
      <c r="G180" s="1">
        <v>0</v>
      </c>
      <c r="H180" s="1">
        <v>0</v>
      </c>
      <c r="I180" s="11" t="s">
        <v>394</v>
      </c>
      <c r="J180" s="12">
        <v>13</v>
      </c>
      <c r="K180" s="11" t="s">
        <v>15</v>
      </c>
      <c r="L180" t="s">
        <v>16</v>
      </c>
      <c r="P180" s="1">
        <v>0</v>
      </c>
      <c r="Q180" s="1">
        <v>2</v>
      </c>
      <c r="R180" t="s">
        <v>13</v>
      </c>
      <c r="S180" s="1" t="s">
        <v>1449</v>
      </c>
      <c r="T180" s="1">
        <v>0</v>
      </c>
      <c r="U180" t="s">
        <v>16</v>
      </c>
      <c r="AA180" s="1">
        <v>27</v>
      </c>
      <c r="AB180" t="str">
        <f t="shared" si="2"/>
        <v>dospelí</v>
      </c>
      <c r="AD180" s="1">
        <v>0</v>
      </c>
      <c r="AE180" s="1">
        <v>2</v>
      </c>
      <c r="AF180" t="s">
        <v>13</v>
      </c>
      <c r="AG180" s="1" t="s">
        <v>1449</v>
      </c>
      <c r="AH180" s="1">
        <v>0</v>
      </c>
      <c r="AI180" t="s">
        <v>16</v>
      </c>
    </row>
    <row r="181" spans="1:35" x14ac:dyDescent="0.25">
      <c r="A181" s="12">
        <v>223</v>
      </c>
      <c r="B181" s="1">
        <v>0</v>
      </c>
      <c r="C181" s="1">
        <v>3</v>
      </c>
      <c r="D181" s="11" t="s">
        <v>395</v>
      </c>
      <c r="E181" t="s">
        <v>13</v>
      </c>
      <c r="F181" s="1">
        <v>51</v>
      </c>
      <c r="G181" s="1">
        <v>0</v>
      </c>
      <c r="H181" s="1">
        <v>0</v>
      </c>
      <c r="I181" s="11" t="s">
        <v>396</v>
      </c>
      <c r="J181" s="12">
        <v>8.0500000000000007</v>
      </c>
      <c r="K181" s="11" t="s">
        <v>15</v>
      </c>
      <c r="L181" t="s">
        <v>16</v>
      </c>
      <c r="P181" s="1">
        <v>0</v>
      </c>
      <c r="Q181" s="1">
        <v>3</v>
      </c>
      <c r="R181" t="s">
        <v>13</v>
      </c>
      <c r="S181" s="1" t="s">
        <v>1449</v>
      </c>
      <c r="T181" s="1">
        <v>0</v>
      </c>
      <c r="U181" t="s">
        <v>16</v>
      </c>
      <c r="AA181" s="1">
        <v>51</v>
      </c>
      <c r="AB181" t="str">
        <f t="shared" si="2"/>
        <v>dospelí</v>
      </c>
      <c r="AD181" s="1">
        <v>0</v>
      </c>
      <c r="AE181" s="1">
        <v>3</v>
      </c>
      <c r="AF181" t="s">
        <v>13</v>
      </c>
      <c r="AG181" s="1" t="s">
        <v>1449</v>
      </c>
      <c r="AH181" s="1">
        <v>0</v>
      </c>
      <c r="AI181" t="s">
        <v>16</v>
      </c>
    </row>
    <row r="182" spans="1:35" x14ac:dyDescent="0.25">
      <c r="A182" s="12">
        <v>225</v>
      </c>
      <c r="B182" s="1">
        <v>1</v>
      </c>
      <c r="C182" s="1">
        <v>1</v>
      </c>
      <c r="D182" s="11" t="s">
        <v>397</v>
      </c>
      <c r="E182" t="s">
        <v>13</v>
      </c>
      <c r="F182" s="1">
        <v>38</v>
      </c>
      <c r="G182" s="1">
        <v>1</v>
      </c>
      <c r="H182" s="1">
        <v>0</v>
      </c>
      <c r="I182" s="11" t="s">
        <v>398</v>
      </c>
      <c r="J182" s="12">
        <v>90</v>
      </c>
      <c r="K182" s="11" t="s">
        <v>399</v>
      </c>
      <c r="L182" t="s">
        <v>16</v>
      </c>
      <c r="P182" s="1">
        <v>1</v>
      </c>
      <c r="Q182" s="1">
        <v>1</v>
      </c>
      <c r="R182" t="s">
        <v>13</v>
      </c>
      <c r="S182" s="1" t="s">
        <v>1449</v>
      </c>
      <c r="T182" s="1">
        <v>1</v>
      </c>
      <c r="U182" t="s">
        <v>16</v>
      </c>
      <c r="AA182" s="1">
        <v>38</v>
      </c>
      <c r="AB182" t="str">
        <f t="shared" si="2"/>
        <v>dospelí</v>
      </c>
      <c r="AD182" s="1">
        <v>1</v>
      </c>
      <c r="AE182" s="1">
        <v>1</v>
      </c>
      <c r="AF182" t="s">
        <v>13</v>
      </c>
      <c r="AG182" s="1" t="s">
        <v>1449</v>
      </c>
      <c r="AH182" s="1">
        <v>1</v>
      </c>
      <c r="AI182" t="s">
        <v>16</v>
      </c>
    </row>
    <row r="183" spans="1:35" x14ac:dyDescent="0.25">
      <c r="A183" s="12">
        <v>226</v>
      </c>
      <c r="B183" s="1">
        <v>0</v>
      </c>
      <c r="C183" s="1">
        <v>3</v>
      </c>
      <c r="D183" s="11" t="s">
        <v>400</v>
      </c>
      <c r="E183" t="s">
        <v>13</v>
      </c>
      <c r="F183" s="1">
        <v>22</v>
      </c>
      <c r="G183" s="1">
        <v>0</v>
      </c>
      <c r="H183" s="1">
        <v>0</v>
      </c>
      <c r="I183" s="11" t="s">
        <v>401</v>
      </c>
      <c r="J183" s="12">
        <v>9.35</v>
      </c>
      <c r="K183" s="11" t="s">
        <v>15</v>
      </c>
      <c r="L183" t="s">
        <v>16</v>
      </c>
      <c r="P183" s="1">
        <v>0</v>
      </c>
      <c r="Q183" s="1">
        <v>3</v>
      </c>
      <c r="R183" t="s">
        <v>13</v>
      </c>
      <c r="S183" s="1" t="s">
        <v>1449</v>
      </c>
      <c r="T183" s="1">
        <v>0</v>
      </c>
      <c r="U183" t="s">
        <v>16</v>
      </c>
      <c r="AA183" s="1">
        <v>22</v>
      </c>
      <c r="AB183" t="str">
        <f t="shared" si="2"/>
        <v>dospelí</v>
      </c>
      <c r="AD183" s="1">
        <v>0</v>
      </c>
      <c r="AE183" s="1">
        <v>3</v>
      </c>
      <c r="AF183" t="s">
        <v>13</v>
      </c>
      <c r="AG183" s="1" t="s">
        <v>1449</v>
      </c>
      <c r="AH183" s="1">
        <v>0</v>
      </c>
      <c r="AI183" t="s">
        <v>16</v>
      </c>
    </row>
    <row r="184" spans="1:35" x14ac:dyDescent="0.25">
      <c r="A184" s="12">
        <v>227</v>
      </c>
      <c r="B184" s="1">
        <v>1</v>
      </c>
      <c r="C184" s="1">
        <v>2</v>
      </c>
      <c r="D184" s="11" t="s">
        <v>402</v>
      </c>
      <c r="E184" t="s">
        <v>13</v>
      </c>
      <c r="F184" s="1">
        <v>19</v>
      </c>
      <c r="G184" s="1">
        <v>0</v>
      </c>
      <c r="H184" s="1">
        <v>0</v>
      </c>
      <c r="I184" s="11" t="s">
        <v>403</v>
      </c>
      <c r="J184" s="12">
        <v>10.5</v>
      </c>
      <c r="K184" s="11" t="s">
        <v>15</v>
      </c>
      <c r="L184" t="s">
        <v>16</v>
      </c>
      <c r="P184" s="1">
        <v>1</v>
      </c>
      <c r="Q184" s="1">
        <v>2</v>
      </c>
      <c r="R184" t="s">
        <v>13</v>
      </c>
      <c r="S184" s="1" t="s">
        <v>1449</v>
      </c>
      <c r="T184" s="1">
        <v>0</v>
      </c>
      <c r="U184" t="s">
        <v>16</v>
      </c>
      <c r="AA184" s="1">
        <v>19</v>
      </c>
      <c r="AB184" t="str">
        <f t="shared" si="2"/>
        <v>dospelí</v>
      </c>
      <c r="AD184" s="1">
        <v>1</v>
      </c>
      <c r="AE184" s="1">
        <v>2</v>
      </c>
      <c r="AF184" t="s">
        <v>13</v>
      </c>
      <c r="AG184" s="1" t="s">
        <v>1449</v>
      </c>
      <c r="AH184" s="1">
        <v>0</v>
      </c>
      <c r="AI184" t="s">
        <v>16</v>
      </c>
    </row>
    <row r="185" spans="1:35" x14ac:dyDescent="0.25">
      <c r="A185" s="12">
        <v>228</v>
      </c>
      <c r="B185" s="1">
        <v>0</v>
      </c>
      <c r="C185" s="1">
        <v>3</v>
      </c>
      <c r="D185" s="11" t="s">
        <v>404</v>
      </c>
      <c r="E185" t="s">
        <v>13</v>
      </c>
      <c r="F185" s="1">
        <v>20.5</v>
      </c>
      <c r="G185" s="1">
        <v>0</v>
      </c>
      <c r="H185" s="1">
        <v>0</v>
      </c>
      <c r="I185" s="11" t="s">
        <v>405</v>
      </c>
      <c r="J185" s="12">
        <v>7.25</v>
      </c>
      <c r="K185" s="11" t="s">
        <v>15</v>
      </c>
      <c r="L185" t="s">
        <v>16</v>
      </c>
      <c r="P185" s="1">
        <v>0</v>
      </c>
      <c r="Q185" s="1">
        <v>3</v>
      </c>
      <c r="R185" t="s">
        <v>13</v>
      </c>
      <c r="S185" s="1" t="s">
        <v>1449</v>
      </c>
      <c r="T185" s="1">
        <v>0</v>
      </c>
      <c r="U185" t="s">
        <v>16</v>
      </c>
      <c r="AA185" s="1">
        <v>20.5</v>
      </c>
      <c r="AB185" t="str">
        <f t="shared" si="2"/>
        <v>dospelí</v>
      </c>
      <c r="AD185" s="1">
        <v>0</v>
      </c>
      <c r="AE185" s="1">
        <v>3</v>
      </c>
      <c r="AF185" t="s">
        <v>13</v>
      </c>
      <c r="AG185" s="1" t="s">
        <v>1449</v>
      </c>
      <c r="AH185" s="1">
        <v>0</v>
      </c>
      <c r="AI185" t="s">
        <v>16</v>
      </c>
    </row>
    <row r="186" spans="1:35" x14ac:dyDescent="0.25">
      <c r="A186" s="12">
        <v>229</v>
      </c>
      <c r="B186" s="1">
        <v>0</v>
      </c>
      <c r="C186" s="1">
        <v>2</v>
      </c>
      <c r="D186" s="11" t="s">
        <v>406</v>
      </c>
      <c r="E186" t="s">
        <v>13</v>
      </c>
      <c r="F186" s="1">
        <v>18</v>
      </c>
      <c r="G186" s="1">
        <v>0</v>
      </c>
      <c r="H186" s="1">
        <v>0</v>
      </c>
      <c r="I186" s="11" t="s">
        <v>407</v>
      </c>
      <c r="J186" s="12">
        <v>13</v>
      </c>
      <c r="K186" s="11" t="s">
        <v>15</v>
      </c>
      <c r="L186" t="s">
        <v>16</v>
      </c>
      <c r="P186" s="1">
        <v>0</v>
      </c>
      <c r="Q186" s="1">
        <v>2</v>
      </c>
      <c r="R186" t="s">
        <v>13</v>
      </c>
      <c r="S186" s="1" t="s">
        <v>1446</v>
      </c>
      <c r="T186" s="1">
        <v>0</v>
      </c>
      <c r="U186" t="s">
        <v>16</v>
      </c>
      <c r="AA186" s="1">
        <v>18</v>
      </c>
      <c r="AB186" t="str">
        <f t="shared" si="2"/>
        <v>deti</v>
      </c>
      <c r="AD186" s="1">
        <v>0</v>
      </c>
      <c r="AE186" s="1">
        <v>2</v>
      </c>
      <c r="AF186" t="s">
        <v>13</v>
      </c>
      <c r="AG186" s="1" t="s">
        <v>1446</v>
      </c>
      <c r="AH186" s="1">
        <v>0</v>
      </c>
      <c r="AI186" t="s">
        <v>16</v>
      </c>
    </row>
    <row r="187" spans="1:35" x14ac:dyDescent="0.25">
      <c r="A187" s="12">
        <v>231</v>
      </c>
      <c r="B187" s="1">
        <v>1</v>
      </c>
      <c r="C187" s="1">
        <v>1</v>
      </c>
      <c r="D187" s="11" t="s">
        <v>408</v>
      </c>
      <c r="E187" t="s">
        <v>18</v>
      </c>
      <c r="F187" s="1">
        <v>35</v>
      </c>
      <c r="G187" s="1">
        <v>1</v>
      </c>
      <c r="H187" s="1">
        <v>0</v>
      </c>
      <c r="I187" s="11" t="s">
        <v>125</v>
      </c>
      <c r="J187" s="12">
        <v>83.474999999999994</v>
      </c>
      <c r="K187" s="11" t="s">
        <v>126</v>
      </c>
      <c r="L187" t="s">
        <v>16</v>
      </c>
      <c r="P187" s="1">
        <v>1</v>
      </c>
      <c r="Q187" s="1">
        <v>1</v>
      </c>
      <c r="R187" t="s">
        <v>18</v>
      </c>
      <c r="S187" s="1" t="s">
        <v>1449</v>
      </c>
      <c r="T187" s="1">
        <v>1</v>
      </c>
      <c r="U187" t="s">
        <v>16</v>
      </c>
      <c r="AA187" s="1">
        <v>35</v>
      </c>
      <c r="AB187" t="str">
        <f t="shared" si="2"/>
        <v>dospelí</v>
      </c>
      <c r="AD187" s="1">
        <v>1</v>
      </c>
      <c r="AE187" s="1">
        <v>1</v>
      </c>
      <c r="AF187" t="s">
        <v>18</v>
      </c>
      <c r="AG187" s="1" t="s">
        <v>1449</v>
      </c>
      <c r="AH187" s="1">
        <v>1</v>
      </c>
      <c r="AI187" t="s">
        <v>16</v>
      </c>
    </row>
    <row r="188" spans="1:35" x14ac:dyDescent="0.25">
      <c r="A188" s="12">
        <v>232</v>
      </c>
      <c r="B188" s="1">
        <v>0</v>
      </c>
      <c r="C188" s="1">
        <v>3</v>
      </c>
      <c r="D188" s="11" t="s">
        <v>409</v>
      </c>
      <c r="E188" t="s">
        <v>13</v>
      </c>
      <c r="F188" s="1">
        <v>29</v>
      </c>
      <c r="G188" s="1">
        <v>0</v>
      </c>
      <c r="H188" s="1">
        <v>0</v>
      </c>
      <c r="I188" s="11" t="s">
        <v>410</v>
      </c>
      <c r="J188" s="12">
        <v>7.7750000000000004</v>
      </c>
      <c r="K188" s="11" t="s">
        <v>15</v>
      </c>
      <c r="L188" t="s">
        <v>16</v>
      </c>
      <c r="P188" s="1">
        <v>0</v>
      </c>
      <c r="Q188" s="1">
        <v>3</v>
      </c>
      <c r="R188" t="s">
        <v>13</v>
      </c>
      <c r="S188" s="1" t="s">
        <v>1449</v>
      </c>
      <c r="T188" s="1">
        <v>0</v>
      </c>
      <c r="U188" t="s">
        <v>16</v>
      </c>
      <c r="AA188" s="1">
        <v>29</v>
      </c>
      <c r="AB188" t="str">
        <f t="shared" si="2"/>
        <v>dospelí</v>
      </c>
      <c r="AD188" s="1">
        <v>0</v>
      </c>
      <c r="AE188" s="1">
        <v>3</v>
      </c>
      <c r="AF188" t="s">
        <v>13</v>
      </c>
      <c r="AG188" s="1" t="s">
        <v>1449</v>
      </c>
      <c r="AH188" s="1">
        <v>0</v>
      </c>
      <c r="AI188" t="s">
        <v>16</v>
      </c>
    </row>
    <row r="189" spans="1:35" x14ac:dyDescent="0.25">
      <c r="A189" s="12">
        <v>233</v>
      </c>
      <c r="B189" s="1">
        <v>0</v>
      </c>
      <c r="C189" s="1">
        <v>2</v>
      </c>
      <c r="D189" s="11" t="s">
        <v>411</v>
      </c>
      <c r="E189" t="s">
        <v>13</v>
      </c>
      <c r="F189" s="1">
        <v>59</v>
      </c>
      <c r="G189" s="1">
        <v>0</v>
      </c>
      <c r="H189" s="1">
        <v>0</v>
      </c>
      <c r="I189" s="11" t="s">
        <v>412</v>
      </c>
      <c r="J189" s="12">
        <v>13.5</v>
      </c>
      <c r="K189" s="11" t="s">
        <v>15</v>
      </c>
      <c r="L189" t="s">
        <v>16</v>
      </c>
      <c r="P189" s="1">
        <v>0</v>
      </c>
      <c r="Q189" s="1">
        <v>2</v>
      </c>
      <c r="R189" t="s">
        <v>13</v>
      </c>
      <c r="S189" s="1" t="s">
        <v>1448</v>
      </c>
      <c r="T189" s="1">
        <v>0</v>
      </c>
      <c r="U189" t="s">
        <v>16</v>
      </c>
      <c r="AA189" s="1">
        <v>59</v>
      </c>
      <c r="AB189" t="str">
        <f t="shared" si="2"/>
        <v>starší</v>
      </c>
      <c r="AD189" s="1">
        <v>0</v>
      </c>
      <c r="AE189" s="1">
        <v>2</v>
      </c>
      <c r="AF189" t="s">
        <v>13</v>
      </c>
      <c r="AG189" s="1" t="s">
        <v>1448</v>
      </c>
      <c r="AH189" s="1">
        <v>0</v>
      </c>
      <c r="AI189" t="s">
        <v>16</v>
      </c>
    </row>
    <row r="190" spans="1:35" x14ac:dyDescent="0.25">
      <c r="A190" s="12">
        <v>234</v>
      </c>
      <c r="B190" s="1">
        <v>1</v>
      </c>
      <c r="C190" s="1">
        <v>3</v>
      </c>
      <c r="D190" s="11" t="s">
        <v>413</v>
      </c>
      <c r="E190" t="s">
        <v>18</v>
      </c>
      <c r="F190" s="1">
        <v>5</v>
      </c>
      <c r="G190" s="1">
        <v>4</v>
      </c>
      <c r="H190" s="1">
        <v>2</v>
      </c>
      <c r="I190" s="11" t="s">
        <v>69</v>
      </c>
      <c r="J190" s="12">
        <v>31.387499999999999</v>
      </c>
      <c r="K190" s="11" t="s">
        <v>15</v>
      </c>
      <c r="L190" t="s">
        <v>16</v>
      </c>
      <c r="P190" s="1">
        <v>1</v>
      </c>
      <c r="Q190" s="1">
        <v>3</v>
      </c>
      <c r="R190" t="s">
        <v>18</v>
      </c>
      <c r="S190" s="1" t="s">
        <v>1446</v>
      </c>
      <c r="T190" s="1">
        <v>4</v>
      </c>
      <c r="U190" t="s">
        <v>16</v>
      </c>
      <c r="AA190" s="1">
        <v>5</v>
      </c>
      <c r="AB190" t="str">
        <f t="shared" si="2"/>
        <v>deti</v>
      </c>
      <c r="AD190" s="1">
        <v>1</v>
      </c>
      <c r="AE190" s="1">
        <v>3</v>
      </c>
      <c r="AF190" t="s">
        <v>18</v>
      </c>
      <c r="AG190" s="1" t="s">
        <v>1446</v>
      </c>
      <c r="AH190" s="1">
        <v>4</v>
      </c>
      <c r="AI190" t="s">
        <v>16</v>
      </c>
    </row>
    <row r="191" spans="1:35" x14ac:dyDescent="0.25">
      <c r="A191" s="12">
        <v>235</v>
      </c>
      <c r="B191" s="1">
        <v>0</v>
      </c>
      <c r="C191" s="1">
        <v>2</v>
      </c>
      <c r="D191" s="11" t="s">
        <v>414</v>
      </c>
      <c r="E191" t="s">
        <v>13</v>
      </c>
      <c r="F191" s="1">
        <v>24</v>
      </c>
      <c r="G191" s="1">
        <v>0</v>
      </c>
      <c r="H191" s="1">
        <v>0</v>
      </c>
      <c r="I191" s="11" t="s">
        <v>415</v>
      </c>
      <c r="J191" s="12">
        <v>10.5</v>
      </c>
      <c r="K191" s="11" t="s">
        <v>15</v>
      </c>
      <c r="L191" t="s">
        <v>16</v>
      </c>
      <c r="P191" s="1">
        <v>0</v>
      </c>
      <c r="Q191" s="1">
        <v>2</v>
      </c>
      <c r="R191" t="s">
        <v>13</v>
      </c>
      <c r="S191" s="1" t="s">
        <v>1449</v>
      </c>
      <c r="T191" s="1">
        <v>0</v>
      </c>
      <c r="U191" t="s">
        <v>16</v>
      </c>
      <c r="AA191" s="1">
        <v>24</v>
      </c>
      <c r="AB191" t="str">
        <f t="shared" si="2"/>
        <v>dospelí</v>
      </c>
      <c r="AD191" s="1">
        <v>0</v>
      </c>
      <c r="AE191" s="1">
        <v>2</v>
      </c>
      <c r="AF191" t="s">
        <v>13</v>
      </c>
      <c r="AG191" s="1" t="s">
        <v>1449</v>
      </c>
      <c r="AH191" s="1">
        <v>0</v>
      </c>
      <c r="AI191" t="s">
        <v>16</v>
      </c>
    </row>
    <row r="192" spans="1:35" x14ac:dyDescent="0.25">
      <c r="A192" s="12">
        <v>237</v>
      </c>
      <c r="B192" s="1">
        <v>0</v>
      </c>
      <c r="C192" s="1">
        <v>2</v>
      </c>
      <c r="D192" s="11" t="s">
        <v>416</v>
      </c>
      <c r="E192" t="s">
        <v>13</v>
      </c>
      <c r="F192" s="1">
        <v>44</v>
      </c>
      <c r="G192" s="1">
        <v>1</v>
      </c>
      <c r="H192" s="1">
        <v>0</v>
      </c>
      <c r="I192" s="11" t="s">
        <v>417</v>
      </c>
      <c r="J192" s="12">
        <v>26</v>
      </c>
      <c r="K192" s="11" t="s">
        <v>15</v>
      </c>
      <c r="L192" t="s">
        <v>16</v>
      </c>
      <c r="P192" s="1">
        <v>0</v>
      </c>
      <c r="Q192" s="1">
        <v>2</v>
      </c>
      <c r="R192" t="s">
        <v>13</v>
      </c>
      <c r="S192" s="1" t="s">
        <v>1449</v>
      </c>
      <c r="T192" s="1">
        <v>1</v>
      </c>
      <c r="U192" t="s">
        <v>16</v>
      </c>
      <c r="AA192" s="1">
        <v>44</v>
      </c>
      <c r="AB192" t="str">
        <f t="shared" si="2"/>
        <v>dospelí</v>
      </c>
      <c r="AD192" s="1">
        <v>0</v>
      </c>
      <c r="AE192" s="1">
        <v>2</v>
      </c>
      <c r="AF192" t="s">
        <v>13</v>
      </c>
      <c r="AG192" s="1" t="s">
        <v>1449</v>
      </c>
      <c r="AH192" s="1">
        <v>1</v>
      </c>
      <c r="AI192" t="s">
        <v>16</v>
      </c>
    </row>
    <row r="193" spans="1:35" x14ac:dyDescent="0.25">
      <c r="A193" s="12">
        <v>238</v>
      </c>
      <c r="B193" s="1">
        <v>1</v>
      </c>
      <c r="C193" s="1">
        <v>2</v>
      </c>
      <c r="D193" s="11" t="s">
        <v>418</v>
      </c>
      <c r="E193" t="s">
        <v>18</v>
      </c>
      <c r="F193" s="1">
        <v>8</v>
      </c>
      <c r="G193" s="1">
        <v>0</v>
      </c>
      <c r="H193" s="1">
        <v>2</v>
      </c>
      <c r="I193" s="11" t="s">
        <v>419</v>
      </c>
      <c r="J193" s="12">
        <v>26.25</v>
      </c>
      <c r="K193" s="11" t="s">
        <v>15</v>
      </c>
      <c r="L193" t="s">
        <v>16</v>
      </c>
      <c r="P193" s="1">
        <v>1</v>
      </c>
      <c r="Q193" s="1">
        <v>2</v>
      </c>
      <c r="R193" t="s">
        <v>18</v>
      </c>
      <c r="S193" s="1" t="s">
        <v>1446</v>
      </c>
      <c r="T193" s="1">
        <v>0</v>
      </c>
      <c r="U193" t="s">
        <v>16</v>
      </c>
      <c r="AA193" s="1">
        <v>8</v>
      </c>
      <c r="AB193" t="str">
        <f t="shared" si="2"/>
        <v>deti</v>
      </c>
      <c r="AD193" s="1">
        <v>1</v>
      </c>
      <c r="AE193" s="1">
        <v>2</v>
      </c>
      <c r="AF193" t="s">
        <v>18</v>
      </c>
      <c r="AG193" s="1" t="s">
        <v>1446</v>
      </c>
      <c r="AH193" s="1">
        <v>0</v>
      </c>
      <c r="AI193" t="s">
        <v>16</v>
      </c>
    </row>
    <row r="194" spans="1:35" x14ac:dyDescent="0.25">
      <c r="A194" s="12">
        <v>239</v>
      </c>
      <c r="B194" s="1">
        <v>0</v>
      </c>
      <c r="C194" s="1">
        <v>2</v>
      </c>
      <c r="D194" s="11" t="s">
        <v>420</v>
      </c>
      <c r="E194" t="s">
        <v>13</v>
      </c>
      <c r="F194" s="1">
        <v>19</v>
      </c>
      <c r="G194" s="1">
        <v>0</v>
      </c>
      <c r="H194" s="1">
        <v>0</v>
      </c>
      <c r="I194" s="11" t="s">
        <v>421</v>
      </c>
      <c r="J194" s="12">
        <v>10.5</v>
      </c>
      <c r="K194" s="11" t="s">
        <v>15</v>
      </c>
      <c r="L194" t="s">
        <v>16</v>
      </c>
      <c r="P194" s="1">
        <v>0</v>
      </c>
      <c r="Q194" s="1">
        <v>2</v>
      </c>
      <c r="R194" t="s">
        <v>13</v>
      </c>
      <c r="S194" s="1" t="s">
        <v>1449</v>
      </c>
      <c r="T194" s="1">
        <v>0</v>
      </c>
      <c r="U194" t="s">
        <v>16</v>
      </c>
      <c r="AA194" s="1">
        <v>19</v>
      </c>
      <c r="AB194" t="str">
        <f t="shared" si="2"/>
        <v>dospelí</v>
      </c>
      <c r="AD194" s="1">
        <v>0</v>
      </c>
      <c r="AE194" s="1">
        <v>2</v>
      </c>
      <c r="AF194" t="s">
        <v>13</v>
      </c>
      <c r="AG194" s="1" t="s">
        <v>1449</v>
      </c>
      <c r="AH194" s="1">
        <v>0</v>
      </c>
      <c r="AI194" t="s">
        <v>16</v>
      </c>
    </row>
    <row r="195" spans="1:35" x14ac:dyDescent="0.25">
      <c r="A195" s="12">
        <v>240</v>
      </c>
      <c r="B195" s="1">
        <v>0</v>
      </c>
      <c r="C195" s="1">
        <v>2</v>
      </c>
      <c r="D195" s="11" t="s">
        <v>422</v>
      </c>
      <c r="E195" t="s">
        <v>13</v>
      </c>
      <c r="F195" s="1">
        <v>33</v>
      </c>
      <c r="G195" s="1">
        <v>0</v>
      </c>
      <c r="H195" s="1">
        <v>0</v>
      </c>
      <c r="I195" s="11" t="s">
        <v>423</v>
      </c>
      <c r="J195" s="12">
        <v>12.275</v>
      </c>
      <c r="K195" s="11" t="s">
        <v>15</v>
      </c>
      <c r="L195" t="s">
        <v>16</v>
      </c>
      <c r="P195" s="1">
        <v>0</v>
      </c>
      <c r="Q195" s="1">
        <v>2</v>
      </c>
      <c r="R195" t="s">
        <v>13</v>
      </c>
      <c r="S195" s="1" t="s">
        <v>1449</v>
      </c>
      <c r="T195" s="1">
        <v>0</v>
      </c>
      <c r="U195" t="s">
        <v>16</v>
      </c>
      <c r="AA195" s="1">
        <v>33</v>
      </c>
      <c r="AB195" t="str">
        <f t="shared" ref="AB195:AB258" si="3">+IF(AA195&lt;19,$Y$10,IF(AA195&lt;59,$Y$11,$Y$12))</f>
        <v>dospelí</v>
      </c>
      <c r="AD195" s="1">
        <v>0</v>
      </c>
      <c r="AE195" s="1">
        <v>2</v>
      </c>
      <c r="AF195" t="s">
        <v>13</v>
      </c>
      <c r="AG195" s="1" t="s">
        <v>1449</v>
      </c>
      <c r="AH195" s="1">
        <v>0</v>
      </c>
      <c r="AI195" t="s">
        <v>16</v>
      </c>
    </row>
    <row r="196" spans="1:35" x14ac:dyDescent="0.25">
      <c r="A196" s="12">
        <v>243</v>
      </c>
      <c r="B196" s="1">
        <v>0</v>
      </c>
      <c r="C196" s="1">
        <v>2</v>
      </c>
      <c r="D196" s="11" t="s">
        <v>424</v>
      </c>
      <c r="E196" t="s">
        <v>13</v>
      </c>
      <c r="F196" s="1">
        <v>29</v>
      </c>
      <c r="G196" s="1">
        <v>0</v>
      </c>
      <c r="H196" s="1">
        <v>0</v>
      </c>
      <c r="I196" s="11" t="s">
        <v>425</v>
      </c>
      <c r="J196" s="12">
        <v>10.5</v>
      </c>
      <c r="K196" s="11" t="s">
        <v>15</v>
      </c>
      <c r="L196" t="s">
        <v>16</v>
      </c>
      <c r="P196" s="1">
        <v>0</v>
      </c>
      <c r="Q196" s="1">
        <v>2</v>
      </c>
      <c r="R196" t="s">
        <v>13</v>
      </c>
      <c r="S196" s="1" t="s">
        <v>1449</v>
      </c>
      <c r="T196" s="1">
        <v>0</v>
      </c>
      <c r="U196" t="s">
        <v>16</v>
      </c>
      <c r="AA196" s="1">
        <v>29</v>
      </c>
      <c r="AB196" t="str">
        <f t="shared" si="3"/>
        <v>dospelí</v>
      </c>
      <c r="AD196" s="1">
        <v>0</v>
      </c>
      <c r="AE196" s="1">
        <v>2</v>
      </c>
      <c r="AF196" t="s">
        <v>13</v>
      </c>
      <c r="AG196" s="1" t="s">
        <v>1449</v>
      </c>
      <c r="AH196" s="1">
        <v>0</v>
      </c>
      <c r="AI196" t="s">
        <v>16</v>
      </c>
    </row>
    <row r="197" spans="1:35" x14ac:dyDescent="0.25">
      <c r="A197" s="12">
        <v>244</v>
      </c>
      <c r="B197" s="1">
        <v>0</v>
      </c>
      <c r="C197" s="1">
        <v>3</v>
      </c>
      <c r="D197" s="11" t="s">
        <v>426</v>
      </c>
      <c r="E197" t="s">
        <v>13</v>
      </c>
      <c r="F197" s="1">
        <v>22</v>
      </c>
      <c r="G197" s="1">
        <v>0</v>
      </c>
      <c r="H197" s="1">
        <v>0</v>
      </c>
      <c r="I197" s="11" t="s">
        <v>427</v>
      </c>
      <c r="J197" s="12">
        <v>7.125</v>
      </c>
      <c r="K197" s="11" t="s">
        <v>15</v>
      </c>
      <c r="L197" t="s">
        <v>16</v>
      </c>
      <c r="P197" s="1">
        <v>0</v>
      </c>
      <c r="Q197" s="1">
        <v>3</v>
      </c>
      <c r="R197" t="s">
        <v>13</v>
      </c>
      <c r="S197" s="1" t="s">
        <v>1449</v>
      </c>
      <c r="T197" s="1">
        <v>0</v>
      </c>
      <c r="U197" t="s">
        <v>16</v>
      </c>
      <c r="AA197" s="1">
        <v>22</v>
      </c>
      <c r="AB197" t="str">
        <f t="shared" si="3"/>
        <v>dospelí</v>
      </c>
      <c r="AD197" s="1">
        <v>0</v>
      </c>
      <c r="AE197" s="1">
        <v>3</v>
      </c>
      <c r="AF197" t="s">
        <v>13</v>
      </c>
      <c r="AG197" s="1" t="s">
        <v>1449</v>
      </c>
      <c r="AH197" s="1">
        <v>0</v>
      </c>
      <c r="AI197" t="s">
        <v>16</v>
      </c>
    </row>
    <row r="198" spans="1:35" x14ac:dyDescent="0.25">
      <c r="A198" s="12">
        <v>245</v>
      </c>
      <c r="B198" s="1">
        <v>0</v>
      </c>
      <c r="C198" s="1">
        <v>3</v>
      </c>
      <c r="D198" s="11" t="s">
        <v>428</v>
      </c>
      <c r="E198" t="s">
        <v>13</v>
      </c>
      <c r="F198" s="1">
        <v>30</v>
      </c>
      <c r="G198" s="1">
        <v>0</v>
      </c>
      <c r="H198" s="1">
        <v>0</v>
      </c>
      <c r="I198" s="11" t="s">
        <v>429</v>
      </c>
      <c r="J198" s="12">
        <v>7.2249999999999996</v>
      </c>
      <c r="K198" s="11" t="s">
        <v>15</v>
      </c>
      <c r="L198" t="s">
        <v>21</v>
      </c>
      <c r="P198" s="1">
        <v>0</v>
      </c>
      <c r="Q198" s="1">
        <v>3</v>
      </c>
      <c r="R198" t="s">
        <v>13</v>
      </c>
      <c r="S198" s="1" t="s">
        <v>1449</v>
      </c>
      <c r="T198" s="1">
        <v>0</v>
      </c>
      <c r="U198" t="s">
        <v>21</v>
      </c>
      <c r="AA198" s="1">
        <v>30</v>
      </c>
      <c r="AB198" t="str">
        <f t="shared" si="3"/>
        <v>dospelí</v>
      </c>
      <c r="AD198" s="1">
        <v>0</v>
      </c>
      <c r="AE198" s="1">
        <v>3</v>
      </c>
      <c r="AF198" t="s">
        <v>13</v>
      </c>
      <c r="AG198" s="1" t="s">
        <v>1449</v>
      </c>
      <c r="AH198" s="1">
        <v>0</v>
      </c>
      <c r="AI198" t="s">
        <v>21</v>
      </c>
    </row>
    <row r="199" spans="1:35" x14ac:dyDescent="0.25">
      <c r="A199" s="12">
        <v>246</v>
      </c>
      <c r="B199" s="1">
        <v>0</v>
      </c>
      <c r="C199" s="1">
        <v>1</v>
      </c>
      <c r="D199" s="11" t="s">
        <v>430</v>
      </c>
      <c r="E199" t="s">
        <v>13</v>
      </c>
      <c r="F199" s="1">
        <v>44</v>
      </c>
      <c r="G199" s="1">
        <v>2</v>
      </c>
      <c r="H199" s="1">
        <v>0</v>
      </c>
      <c r="I199" s="11" t="s">
        <v>431</v>
      </c>
      <c r="J199" s="12">
        <v>90</v>
      </c>
      <c r="K199" s="11" t="s">
        <v>432</v>
      </c>
      <c r="L199" t="s">
        <v>29</v>
      </c>
      <c r="P199" s="1">
        <v>0</v>
      </c>
      <c r="Q199" s="1">
        <v>1</v>
      </c>
      <c r="R199" t="s">
        <v>13</v>
      </c>
      <c r="S199" s="1" t="s">
        <v>1449</v>
      </c>
      <c r="T199" s="1">
        <v>2</v>
      </c>
      <c r="U199" t="s">
        <v>29</v>
      </c>
      <c r="AA199" s="1">
        <v>44</v>
      </c>
      <c r="AB199" t="str">
        <f t="shared" si="3"/>
        <v>dospelí</v>
      </c>
      <c r="AD199" s="1">
        <v>0</v>
      </c>
      <c r="AE199" s="1">
        <v>1</v>
      </c>
      <c r="AF199" t="s">
        <v>13</v>
      </c>
      <c r="AG199" s="1" t="s">
        <v>1449</v>
      </c>
      <c r="AH199" s="1">
        <v>2</v>
      </c>
      <c r="AI199" t="s">
        <v>29</v>
      </c>
    </row>
    <row r="200" spans="1:35" x14ac:dyDescent="0.25">
      <c r="A200" s="12">
        <v>247</v>
      </c>
      <c r="B200" s="1">
        <v>0</v>
      </c>
      <c r="C200" s="1">
        <v>3</v>
      </c>
      <c r="D200" s="11" t="s">
        <v>433</v>
      </c>
      <c r="E200" t="s">
        <v>18</v>
      </c>
      <c r="F200" s="1">
        <v>25</v>
      </c>
      <c r="G200" s="1">
        <v>0</v>
      </c>
      <c r="H200" s="1">
        <v>0</v>
      </c>
      <c r="I200" s="11" t="s">
        <v>434</v>
      </c>
      <c r="J200" s="12">
        <v>7.7750000000000004</v>
      </c>
      <c r="K200" s="11" t="s">
        <v>15</v>
      </c>
      <c r="L200" t="s">
        <v>16</v>
      </c>
      <c r="P200" s="1">
        <v>0</v>
      </c>
      <c r="Q200" s="1">
        <v>3</v>
      </c>
      <c r="R200" t="s">
        <v>18</v>
      </c>
      <c r="S200" s="1" t="s">
        <v>1449</v>
      </c>
      <c r="T200" s="1">
        <v>0</v>
      </c>
      <c r="U200" t="s">
        <v>16</v>
      </c>
      <c r="AA200" s="1">
        <v>25</v>
      </c>
      <c r="AB200" t="str">
        <f t="shared" si="3"/>
        <v>dospelí</v>
      </c>
      <c r="AD200" s="1">
        <v>0</v>
      </c>
      <c r="AE200" s="1">
        <v>3</v>
      </c>
      <c r="AF200" t="s">
        <v>18</v>
      </c>
      <c r="AG200" s="1" t="s">
        <v>1449</v>
      </c>
      <c r="AH200" s="1">
        <v>0</v>
      </c>
      <c r="AI200" t="s">
        <v>16</v>
      </c>
    </row>
    <row r="201" spans="1:35" x14ac:dyDescent="0.25">
      <c r="A201" s="12">
        <v>248</v>
      </c>
      <c r="B201" s="1">
        <v>1</v>
      </c>
      <c r="C201" s="1">
        <v>2</v>
      </c>
      <c r="D201" s="11" t="s">
        <v>435</v>
      </c>
      <c r="E201" t="s">
        <v>18</v>
      </c>
      <c r="F201" s="1">
        <v>24</v>
      </c>
      <c r="G201" s="1">
        <v>0</v>
      </c>
      <c r="H201" s="1">
        <v>2</v>
      </c>
      <c r="I201" s="11" t="s">
        <v>436</v>
      </c>
      <c r="J201" s="12">
        <v>14.5</v>
      </c>
      <c r="K201" s="11" t="s">
        <v>15</v>
      </c>
      <c r="L201" t="s">
        <v>16</v>
      </c>
      <c r="P201" s="1">
        <v>1</v>
      </c>
      <c r="Q201" s="1">
        <v>2</v>
      </c>
      <c r="R201" t="s">
        <v>18</v>
      </c>
      <c r="S201" s="1" t="s">
        <v>1449</v>
      </c>
      <c r="T201" s="1">
        <v>0</v>
      </c>
      <c r="U201" t="s">
        <v>16</v>
      </c>
      <c r="AA201" s="1">
        <v>24</v>
      </c>
      <c r="AB201" t="str">
        <f t="shared" si="3"/>
        <v>dospelí</v>
      </c>
      <c r="AD201" s="1">
        <v>1</v>
      </c>
      <c r="AE201" s="1">
        <v>2</v>
      </c>
      <c r="AF201" t="s">
        <v>18</v>
      </c>
      <c r="AG201" s="1" t="s">
        <v>1449</v>
      </c>
      <c r="AH201" s="1">
        <v>0</v>
      </c>
      <c r="AI201" t="s">
        <v>16</v>
      </c>
    </row>
    <row r="202" spans="1:35" x14ac:dyDescent="0.25">
      <c r="A202" s="12">
        <v>249</v>
      </c>
      <c r="B202" s="1">
        <v>1</v>
      </c>
      <c r="C202" s="1">
        <v>1</v>
      </c>
      <c r="D202" s="11" t="s">
        <v>437</v>
      </c>
      <c r="E202" t="s">
        <v>13</v>
      </c>
      <c r="F202" s="1">
        <v>37</v>
      </c>
      <c r="G202" s="1">
        <v>1</v>
      </c>
      <c r="H202" s="1">
        <v>1</v>
      </c>
      <c r="I202" s="11" t="s">
        <v>438</v>
      </c>
      <c r="J202" s="12">
        <v>52.554200000000002</v>
      </c>
      <c r="K202" s="11" t="s">
        <v>439</v>
      </c>
      <c r="L202" t="s">
        <v>16</v>
      </c>
      <c r="P202" s="1">
        <v>1</v>
      </c>
      <c r="Q202" s="1">
        <v>1</v>
      </c>
      <c r="R202" t="s">
        <v>13</v>
      </c>
      <c r="S202" s="1" t="s">
        <v>1449</v>
      </c>
      <c r="T202" s="1">
        <v>1</v>
      </c>
      <c r="U202" t="s">
        <v>16</v>
      </c>
      <c r="AA202" s="1">
        <v>37</v>
      </c>
      <c r="AB202" t="str">
        <f t="shared" si="3"/>
        <v>dospelí</v>
      </c>
      <c r="AD202" s="1">
        <v>1</v>
      </c>
      <c r="AE202" s="1">
        <v>1</v>
      </c>
      <c r="AF202" t="s">
        <v>13</v>
      </c>
      <c r="AG202" s="1" t="s">
        <v>1449</v>
      </c>
      <c r="AH202" s="1">
        <v>1</v>
      </c>
      <c r="AI202" t="s">
        <v>16</v>
      </c>
    </row>
    <row r="203" spans="1:35" x14ac:dyDescent="0.25">
      <c r="A203" s="12">
        <v>250</v>
      </c>
      <c r="B203" s="1">
        <v>0</v>
      </c>
      <c r="C203" s="1">
        <v>2</v>
      </c>
      <c r="D203" s="11" t="s">
        <v>440</v>
      </c>
      <c r="E203" t="s">
        <v>13</v>
      </c>
      <c r="F203" s="1">
        <v>54</v>
      </c>
      <c r="G203" s="1">
        <v>1</v>
      </c>
      <c r="H203" s="1">
        <v>0</v>
      </c>
      <c r="I203" s="11" t="s">
        <v>441</v>
      </c>
      <c r="J203" s="12">
        <v>26</v>
      </c>
      <c r="K203" s="11" t="s">
        <v>15</v>
      </c>
      <c r="L203" t="s">
        <v>16</v>
      </c>
      <c r="P203" s="1">
        <v>0</v>
      </c>
      <c r="Q203" s="1">
        <v>2</v>
      </c>
      <c r="R203" t="s">
        <v>13</v>
      </c>
      <c r="S203" s="1" t="s">
        <v>1449</v>
      </c>
      <c r="T203" s="1">
        <v>1</v>
      </c>
      <c r="U203" t="s">
        <v>16</v>
      </c>
      <c r="AA203" s="1">
        <v>54</v>
      </c>
      <c r="AB203" t="str">
        <f t="shared" si="3"/>
        <v>dospelí</v>
      </c>
      <c r="AD203" s="1">
        <v>0</v>
      </c>
      <c r="AE203" s="1">
        <v>2</v>
      </c>
      <c r="AF203" t="s">
        <v>13</v>
      </c>
      <c r="AG203" s="1" t="s">
        <v>1449</v>
      </c>
      <c r="AH203" s="1">
        <v>1</v>
      </c>
      <c r="AI203" t="s">
        <v>16</v>
      </c>
    </row>
    <row r="204" spans="1:35" x14ac:dyDescent="0.25">
      <c r="A204" s="12">
        <v>252</v>
      </c>
      <c r="B204" s="1">
        <v>0</v>
      </c>
      <c r="C204" s="1">
        <v>3</v>
      </c>
      <c r="D204" s="11" t="s">
        <v>442</v>
      </c>
      <c r="E204" t="s">
        <v>18</v>
      </c>
      <c r="F204" s="1">
        <v>29</v>
      </c>
      <c r="G204" s="1">
        <v>1</v>
      </c>
      <c r="H204" s="1">
        <v>1</v>
      </c>
      <c r="I204" s="11" t="s">
        <v>362</v>
      </c>
      <c r="J204" s="12">
        <v>10.4625</v>
      </c>
      <c r="K204" s="11" t="s">
        <v>41</v>
      </c>
      <c r="L204" t="s">
        <v>16</v>
      </c>
      <c r="P204" s="1">
        <v>0</v>
      </c>
      <c r="Q204" s="1">
        <v>3</v>
      </c>
      <c r="R204" t="s">
        <v>18</v>
      </c>
      <c r="S204" s="1" t="s">
        <v>1449</v>
      </c>
      <c r="T204" s="1">
        <v>1</v>
      </c>
      <c r="U204" t="s">
        <v>16</v>
      </c>
      <c r="AA204" s="1">
        <v>29</v>
      </c>
      <c r="AB204" t="str">
        <f t="shared" si="3"/>
        <v>dospelí</v>
      </c>
      <c r="AD204" s="1">
        <v>0</v>
      </c>
      <c r="AE204" s="1">
        <v>3</v>
      </c>
      <c r="AF204" t="s">
        <v>18</v>
      </c>
      <c r="AG204" s="1" t="s">
        <v>1449</v>
      </c>
      <c r="AH204" s="1">
        <v>1</v>
      </c>
      <c r="AI204" t="s">
        <v>16</v>
      </c>
    </row>
    <row r="205" spans="1:35" x14ac:dyDescent="0.25">
      <c r="A205" s="12">
        <v>253</v>
      </c>
      <c r="B205" s="1">
        <v>0</v>
      </c>
      <c r="C205" s="1">
        <v>1</v>
      </c>
      <c r="D205" s="11" t="s">
        <v>443</v>
      </c>
      <c r="E205" t="s">
        <v>13</v>
      </c>
      <c r="F205" s="1">
        <v>62</v>
      </c>
      <c r="G205" s="1">
        <v>0</v>
      </c>
      <c r="H205" s="1">
        <v>0</v>
      </c>
      <c r="I205" s="11" t="s">
        <v>444</v>
      </c>
      <c r="J205" s="12">
        <v>26.55</v>
      </c>
      <c r="K205" s="11" t="s">
        <v>445</v>
      </c>
      <c r="L205" t="s">
        <v>16</v>
      </c>
      <c r="P205" s="1">
        <v>0</v>
      </c>
      <c r="Q205" s="1">
        <v>1</v>
      </c>
      <c r="R205" t="s">
        <v>13</v>
      </c>
      <c r="S205" s="1" t="s">
        <v>1448</v>
      </c>
      <c r="T205" s="1">
        <v>0</v>
      </c>
      <c r="U205" t="s">
        <v>16</v>
      </c>
      <c r="AA205" s="1">
        <v>62</v>
      </c>
      <c r="AB205" t="str">
        <f t="shared" si="3"/>
        <v>starší</v>
      </c>
      <c r="AD205" s="1">
        <v>0</v>
      </c>
      <c r="AE205" s="1">
        <v>1</v>
      </c>
      <c r="AF205" t="s">
        <v>13</v>
      </c>
      <c r="AG205" s="1" t="s">
        <v>1448</v>
      </c>
      <c r="AH205" s="1">
        <v>0</v>
      </c>
      <c r="AI205" t="s">
        <v>16</v>
      </c>
    </row>
    <row r="206" spans="1:35" x14ac:dyDescent="0.25">
      <c r="A206" s="12">
        <v>254</v>
      </c>
      <c r="B206" s="1">
        <v>0</v>
      </c>
      <c r="C206" s="1">
        <v>3</v>
      </c>
      <c r="D206" s="11" t="s">
        <v>446</v>
      </c>
      <c r="E206" t="s">
        <v>13</v>
      </c>
      <c r="F206" s="1">
        <v>30</v>
      </c>
      <c r="G206" s="1">
        <v>1</v>
      </c>
      <c r="H206" s="1">
        <v>0</v>
      </c>
      <c r="I206" s="11" t="s">
        <v>447</v>
      </c>
      <c r="J206" s="12">
        <v>16.100000000000001</v>
      </c>
      <c r="K206" s="11" t="s">
        <v>15</v>
      </c>
      <c r="L206" t="s">
        <v>16</v>
      </c>
      <c r="P206" s="1">
        <v>0</v>
      </c>
      <c r="Q206" s="1">
        <v>3</v>
      </c>
      <c r="R206" t="s">
        <v>13</v>
      </c>
      <c r="S206" s="1" t="s">
        <v>1449</v>
      </c>
      <c r="T206" s="1">
        <v>1</v>
      </c>
      <c r="U206" t="s">
        <v>16</v>
      </c>
      <c r="AA206" s="1">
        <v>30</v>
      </c>
      <c r="AB206" t="str">
        <f t="shared" si="3"/>
        <v>dospelí</v>
      </c>
      <c r="AD206" s="1">
        <v>0</v>
      </c>
      <c r="AE206" s="1">
        <v>3</v>
      </c>
      <c r="AF206" t="s">
        <v>13</v>
      </c>
      <c r="AG206" s="1" t="s">
        <v>1449</v>
      </c>
      <c r="AH206" s="1">
        <v>1</v>
      </c>
      <c r="AI206" t="s">
        <v>16</v>
      </c>
    </row>
    <row r="207" spans="1:35" x14ac:dyDescent="0.25">
      <c r="A207" s="12">
        <v>255</v>
      </c>
      <c r="B207" s="1">
        <v>0</v>
      </c>
      <c r="C207" s="1">
        <v>3</v>
      </c>
      <c r="D207" s="11" t="s">
        <v>448</v>
      </c>
      <c r="E207" t="s">
        <v>18</v>
      </c>
      <c r="F207" s="1">
        <v>41</v>
      </c>
      <c r="G207" s="1">
        <v>0</v>
      </c>
      <c r="H207" s="1">
        <v>2</v>
      </c>
      <c r="I207" s="11" t="s">
        <v>449</v>
      </c>
      <c r="J207" s="12">
        <v>20.212499999999999</v>
      </c>
      <c r="K207" s="11" t="s">
        <v>15</v>
      </c>
      <c r="L207" t="s">
        <v>16</v>
      </c>
      <c r="P207" s="1">
        <v>0</v>
      </c>
      <c r="Q207" s="1">
        <v>3</v>
      </c>
      <c r="R207" t="s">
        <v>18</v>
      </c>
      <c r="S207" s="1" t="s">
        <v>1449</v>
      </c>
      <c r="T207" s="1">
        <v>0</v>
      </c>
      <c r="U207" t="s">
        <v>16</v>
      </c>
      <c r="AA207" s="1">
        <v>41</v>
      </c>
      <c r="AB207" t="str">
        <f t="shared" si="3"/>
        <v>dospelí</v>
      </c>
      <c r="AD207" s="1">
        <v>0</v>
      </c>
      <c r="AE207" s="1">
        <v>3</v>
      </c>
      <c r="AF207" t="s">
        <v>18</v>
      </c>
      <c r="AG207" s="1" t="s">
        <v>1449</v>
      </c>
      <c r="AH207" s="1">
        <v>0</v>
      </c>
      <c r="AI207" t="s">
        <v>16</v>
      </c>
    </row>
    <row r="208" spans="1:35" x14ac:dyDescent="0.25">
      <c r="A208" s="12">
        <v>256</v>
      </c>
      <c r="B208" s="1">
        <v>1</v>
      </c>
      <c r="C208" s="1">
        <v>3</v>
      </c>
      <c r="D208" s="11" t="s">
        <v>450</v>
      </c>
      <c r="E208" t="s">
        <v>18</v>
      </c>
      <c r="F208" s="1">
        <v>29</v>
      </c>
      <c r="G208" s="1">
        <v>0</v>
      </c>
      <c r="H208" s="1">
        <v>2</v>
      </c>
      <c r="I208" s="11" t="s">
        <v>451</v>
      </c>
      <c r="J208" s="12">
        <v>15.245799999999999</v>
      </c>
      <c r="K208" s="11" t="s">
        <v>15</v>
      </c>
      <c r="L208" t="s">
        <v>21</v>
      </c>
      <c r="P208" s="1">
        <v>1</v>
      </c>
      <c r="Q208" s="1">
        <v>3</v>
      </c>
      <c r="R208" t="s">
        <v>18</v>
      </c>
      <c r="S208" s="1" t="s">
        <v>1449</v>
      </c>
      <c r="T208" s="1">
        <v>0</v>
      </c>
      <c r="U208" t="s">
        <v>21</v>
      </c>
      <c r="AA208" s="1">
        <v>29</v>
      </c>
      <c r="AB208" t="str">
        <f t="shared" si="3"/>
        <v>dospelí</v>
      </c>
      <c r="AD208" s="1">
        <v>1</v>
      </c>
      <c r="AE208" s="1">
        <v>3</v>
      </c>
      <c r="AF208" t="s">
        <v>18</v>
      </c>
      <c r="AG208" s="1" t="s">
        <v>1449</v>
      </c>
      <c r="AH208" s="1">
        <v>0</v>
      </c>
      <c r="AI208" t="s">
        <v>21</v>
      </c>
    </row>
    <row r="209" spans="1:35" x14ac:dyDescent="0.25">
      <c r="A209" s="12">
        <v>258</v>
      </c>
      <c r="B209" s="1">
        <v>1</v>
      </c>
      <c r="C209" s="1">
        <v>1</v>
      </c>
      <c r="D209" s="11" t="s">
        <v>452</v>
      </c>
      <c r="E209" t="s">
        <v>18</v>
      </c>
      <c r="F209" s="1">
        <v>30</v>
      </c>
      <c r="G209" s="1">
        <v>0</v>
      </c>
      <c r="H209" s="1">
        <v>0</v>
      </c>
      <c r="I209" s="11" t="s">
        <v>453</v>
      </c>
      <c r="J209" s="12">
        <v>86.5</v>
      </c>
      <c r="K209" s="11" t="s">
        <v>454</v>
      </c>
      <c r="L209" t="s">
        <v>16</v>
      </c>
      <c r="P209" s="1">
        <v>1</v>
      </c>
      <c r="Q209" s="1">
        <v>1</v>
      </c>
      <c r="R209" t="s">
        <v>18</v>
      </c>
      <c r="S209" s="1" t="s">
        <v>1449</v>
      </c>
      <c r="T209" s="1">
        <v>0</v>
      </c>
      <c r="U209" t="s">
        <v>16</v>
      </c>
      <c r="AA209" s="1">
        <v>30</v>
      </c>
      <c r="AB209" t="str">
        <f t="shared" si="3"/>
        <v>dospelí</v>
      </c>
      <c r="AD209" s="1">
        <v>1</v>
      </c>
      <c r="AE209" s="1">
        <v>1</v>
      </c>
      <c r="AF209" t="s">
        <v>18</v>
      </c>
      <c r="AG209" s="1" t="s">
        <v>1449</v>
      </c>
      <c r="AH209" s="1">
        <v>0</v>
      </c>
      <c r="AI209" t="s">
        <v>16</v>
      </c>
    </row>
    <row r="210" spans="1:35" x14ac:dyDescent="0.25">
      <c r="A210" s="12">
        <v>259</v>
      </c>
      <c r="B210" s="1">
        <v>1</v>
      </c>
      <c r="C210" s="1">
        <v>1</v>
      </c>
      <c r="D210" s="11" t="s">
        <v>455</v>
      </c>
      <c r="E210" t="s">
        <v>18</v>
      </c>
      <c r="F210" s="1">
        <v>35</v>
      </c>
      <c r="G210" s="1">
        <v>0</v>
      </c>
      <c r="H210" s="1">
        <v>0</v>
      </c>
      <c r="I210" s="11" t="s">
        <v>456</v>
      </c>
      <c r="J210" s="12">
        <v>512.32920000000001</v>
      </c>
      <c r="K210" s="11" t="s">
        <v>15</v>
      </c>
      <c r="L210" t="s">
        <v>21</v>
      </c>
      <c r="P210" s="1">
        <v>1</v>
      </c>
      <c r="Q210" s="1">
        <v>1</v>
      </c>
      <c r="R210" t="s">
        <v>18</v>
      </c>
      <c r="S210" s="1" t="s">
        <v>1449</v>
      </c>
      <c r="T210" s="1">
        <v>0</v>
      </c>
      <c r="U210" t="s">
        <v>21</v>
      </c>
      <c r="AA210" s="1">
        <v>35</v>
      </c>
      <c r="AB210" t="str">
        <f t="shared" si="3"/>
        <v>dospelí</v>
      </c>
      <c r="AD210" s="1">
        <v>1</v>
      </c>
      <c r="AE210" s="1">
        <v>1</v>
      </c>
      <c r="AF210" t="s">
        <v>18</v>
      </c>
      <c r="AG210" s="1" t="s">
        <v>1449</v>
      </c>
      <c r="AH210" s="1">
        <v>0</v>
      </c>
      <c r="AI210" t="s">
        <v>21</v>
      </c>
    </row>
    <row r="211" spans="1:35" x14ac:dyDescent="0.25">
      <c r="A211" s="12">
        <v>260</v>
      </c>
      <c r="B211" s="1">
        <v>1</v>
      </c>
      <c r="C211" s="1">
        <v>2</v>
      </c>
      <c r="D211" s="11" t="s">
        <v>457</v>
      </c>
      <c r="E211" t="s">
        <v>18</v>
      </c>
      <c r="F211" s="1">
        <v>50</v>
      </c>
      <c r="G211" s="1">
        <v>0</v>
      </c>
      <c r="H211" s="1">
        <v>1</v>
      </c>
      <c r="I211" s="11" t="s">
        <v>458</v>
      </c>
      <c r="J211" s="12">
        <v>26</v>
      </c>
      <c r="K211" s="11" t="s">
        <v>15</v>
      </c>
      <c r="L211" t="s">
        <v>16</v>
      </c>
      <c r="P211" s="1">
        <v>1</v>
      </c>
      <c r="Q211" s="1">
        <v>2</v>
      </c>
      <c r="R211" t="s">
        <v>18</v>
      </c>
      <c r="S211" s="1" t="s">
        <v>1449</v>
      </c>
      <c r="T211" s="1">
        <v>0</v>
      </c>
      <c r="U211" t="s">
        <v>16</v>
      </c>
      <c r="AA211" s="1">
        <v>50</v>
      </c>
      <c r="AB211" t="str">
        <f t="shared" si="3"/>
        <v>dospelí</v>
      </c>
      <c r="AD211" s="1">
        <v>1</v>
      </c>
      <c r="AE211" s="1">
        <v>2</v>
      </c>
      <c r="AF211" t="s">
        <v>18</v>
      </c>
      <c r="AG211" s="1" t="s">
        <v>1449</v>
      </c>
      <c r="AH211" s="1">
        <v>0</v>
      </c>
      <c r="AI211" t="s">
        <v>16</v>
      </c>
    </row>
    <row r="212" spans="1:35" x14ac:dyDescent="0.25">
      <c r="A212" s="12">
        <v>262</v>
      </c>
      <c r="B212" s="1">
        <v>1</v>
      </c>
      <c r="C212" s="1">
        <v>3</v>
      </c>
      <c r="D212" s="11" t="s">
        <v>459</v>
      </c>
      <c r="E212" t="s">
        <v>13</v>
      </c>
      <c r="F212" s="1">
        <v>3</v>
      </c>
      <c r="G212" s="1">
        <v>4</v>
      </c>
      <c r="H212" s="1">
        <v>2</v>
      </c>
      <c r="I212" s="11" t="s">
        <v>69</v>
      </c>
      <c r="J212" s="12">
        <v>31.387499999999999</v>
      </c>
      <c r="K212" s="11" t="s">
        <v>15</v>
      </c>
      <c r="L212" t="s">
        <v>16</v>
      </c>
      <c r="P212" s="1">
        <v>1</v>
      </c>
      <c r="Q212" s="1">
        <v>3</v>
      </c>
      <c r="R212" t="s">
        <v>13</v>
      </c>
      <c r="S212" s="1" t="s">
        <v>1446</v>
      </c>
      <c r="T212" s="1">
        <v>4</v>
      </c>
      <c r="U212" t="s">
        <v>16</v>
      </c>
      <c r="AA212" s="1">
        <v>3</v>
      </c>
      <c r="AB212" t="str">
        <f t="shared" si="3"/>
        <v>deti</v>
      </c>
      <c r="AD212" s="1">
        <v>1</v>
      </c>
      <c r="AE212" s="1">
        <v>3</v>
      </c>
      <c r="AF212" t="s">
        <v>13</v>
      </c>
      <c r="AG212" s="1" t="s">
        <v>1446</v>
      </c>
      <c r="AH212" s="1">
        <v>4</v>
      </c>
      <c r="AI212" t="s">
        <v>16</v>
      </c>
    </row>
    <row r="213" spans="1:35" x14ac:dyDescent="0.25">
      <c r="A213" s="12">
        <v>263</v>
      </c>
      <c r="B213" s="1">
        <v>0</v>
      </c>
      <c r="C213" s="1">
        <v>1</v>
      </c>
      <c r="D213" s="11" t="s">
        <v>460</v>
      </c>
      <c r="E213" t="s">
        <v>13</v>
      </c>
      <c r="F213" s="1">
        <v>52</v>
      </c>
      <c r="G213" s="1">
        <v>1</v>
      </c>
      <c r="H213" s="1">
        <v>1</v>
      </c>
      <c r="I213" s="11" t="s">
        <v>461</v>
      </c>
      <c r="J213" s="12">
        <v>79.650000000000006</v>
      </c>
      <c r="K213" s="11" t="s">
        <v>462</v>
      </c>
      <c r="L213" t="s">
        <v>16</v>
      </c>
      <c r="P213" s="1">
        <v>0</v>
      </c>
      <c r="Q213" s="1">
        <v>1</v>
      </c>
      <c r="R213" t="s">
        <v>13</v>
      </c>
      <c r="S213" s="1" t="s">
        <v>1449</v>
      </c>
      <c r="T213" s="1">
        <v>1</v>
      </c>
      <c r="U213" t="s">
        <v>16</v>
      </c>
      <c r="AA213" s="1">
        <v>52</v>
      </c>
      <c r="AB213" t="str">
        <f t="shared" si="3"/>
        <v>dospelí</v>
      </c>
      <c r="AD213" s="1">
        <v>0</v>
      </c>
      <c r="AE213" s="1">
        <v>1</v>
      </c>
      <c r="AF213" t="s">
        <v>13</v>
      </c>
      <c r="AG213" s="1" t="s">
        <v>1449</v>
      </c>
      <c r="AH213" s="1">
        <v>1</v>
      </c>
      <c r="AI213" t="s">
        <v>16</v>
      </c>
    </row>
    <row r="214" spans="1:35" x14ac:dyDescent="0.25">
      <c r="A214" s="12">
        <v>264</v>
      </c>
      <c r="B214" s="1">
        <v>0</v>
      </c>
      <c r="C214" s="1">
        <v>1</v>
      </c>
      <c r="D214" s="11" t="s">
        <v>463</v>
      </c>
      <c r="E214" t="s">
        <v>13</v>
      </c>
      <c r="F214" s="1">
        <v>40</v>
      </c>
      <c r="G214" s="1">
        <v>0</v>
      </c>
      <c r="H214" s="1">
        <v>0</v>
      </c>
      <c r="I214" s="11" t="s">
        <v>464</v>
      </c>
      <c r="J214" s="12">
        <v>0</v>
      </c>
      <c r="K214" s="11" t="s">
        <v>465</v>
      </c>
      <c r="L214" t="s">
        <v>16</v>
      </c>
      <c r="P214" s="1">
        <v>0</v>
      </c>
      <c r="Q214" s="1">
        <v>1</v>
      </c>
      <c r="R214" t="s">
        <v>13</v>
      </c>
      <c r="S214" s="1" t="s">
        <v>1449</v>
      </c>
      <c r="T214" s="1">
        <v>0</v>
      </c>
      <c r="U214" t="s">
        <v>16</v>
      </c>
      <c r="AA214" s="1">
        <v>40</v>
      </c>
      <c r="AB214" t="str">
        <f t="shared" si="3"/>
        <v>dospelí</v>
      </c>
      <c r="AD214" s="1">
        <v>0</v>
      </c>
      <c r="AE214" s="1">
        <v>1</v>
      </c>
      <c r="AF214" t="s">
        <v>13</v>
      </c>
      <c r="AG214" s="1" t="s">
        <v>1449</v>
      </c>
      <c r="AH214" s="1">
        <v>0</v>
      </c>
      <c r="AI214" t="s">
        <v>16</v>
      </c>
    </row>
    <row r="215" spans="1:35" x14ac:dyDescent="0.25">
      <c r="A215" s="12">
        <v>266</v>
      </c>
      <c r="B215" s="1">
        <v>0</v>
      </c>
      <c r="C215" s="1">
        <v>2</v>
      </c>
      <c r="D215" s="11" t="s">
        <v>466</v>
      </c>
      <c r="E215" t="s">
        <v>13</v>
      </c>
      <c r="F215" s="1">
        <v>36</v>
      </c>
      <c r="G215" s="1">
        <v>0</v>
      </c>
      <c r="H215" s="1">
        <v>0</v>
      </c>
      <c r="I215" s="11" t="s">
        <v>467</v>
      </c>
      <c r="J215" s="12">
        <v>10.5</v>
      </c>
      <c r="K215" s="11" t="s">
        <v>15</v>
      </c>
      <c r="L215" t="s">
        <v>16</v>
      </c>
      <c r="P215" s="1">
        <v>0</v>
      </c>
      <c r="Q215" s="1">
        <v>2</v>
      </c>
      <c r="R215" t="s">
        <v>13</v>
      </c>
      <c r="S215" s="1" t="s">
        <v>1449</v>
      </c>
      <c r="T215" s="1">
        <v>0</v>
      </c>
      <c r="U215" t="s">
        <v>16</v>
      </c>
      <c r="AA215" s="1">
        <v>36</v>
      </c>
      <c r="AB215" t="str">
        <f t="shared" si="3"/>
        <v>dospelí</v>
      </c>
      <c r="AD215" s="1">
        <v>0</v>
      </c>
      <c r="AE215" s="1">
        <v>2</v>
      </c>
      <c r="AF215" t="s">
        <v>13</v>
      </c>
      <c r="AG215" s="1" t="s">
        <v>1449</v>
      </c>
      <c r="AH215" s="1">
        <v>0</v>
      </c>
      <c r="AI215" t="s">
        <v>16</v>
      </c>
    </row>
    <row r="216" spans="1:35" x14ac:dyDescent="0.25">
      <c r="A216" s="12">
        <v>267</v>
      </c>
      <c r="B216" s="1">
        <v>0</v>
      </c>
      <c r="C216" s="1">
        <v>3</v>
      </c>
      <c r="D216" s="11" t="s">
        <v>468</v>
      </c>
      <c r="E216" t="s">
        <v>13</v>
      </c>
      <c r="F216" s="1">
        <v>16</v>
      </c>
      <c r="G216" s="1">
        <v>4</v>
      </c>
      <c r="H216" s="1">
        <v>1</v>
      </c>
      <c r="I216" s="11" t="s">
        <v>99</v>
      </c>
      <c r="J216" s="12">
        <v>39.6875</v>
      </c>
      <c r="K216" s="11" t="s">
        <v>15</v>
      </c>
      <c r="L216" t="s">
        <v>16</v>
      </c>
      <c r="P216" s="1">
        <v>0</v>
      </c>
      <c r="Q216" s="1">
        <v>3</v>
      </c>
      <c r="R216" t="s">
        <v>13</v>
      </c>
      <c r="S216" s="1" t="s">
        <v>1446</v>
      </c>
      <c r="T216" s="1">
        <v>4</v>
      </c>
      <c r="U216" t="s">
        <v>16</v>
      </c>
      <c r="AA216" s="1">
        <v>16</v>
      </c>
      <c r="AB216" t="str">
        <f t="shared" si="3"/>
        <v>deti</v>
      </c>
      <c r="AD216" s="1">
        <v>0</v>
      </c>
      <c r="AE216" s="1">
        <v>3</v>
      </c>
      <c r="AF216" t="s">
        <v>13</v>
      </c>
      <c r="AG216" s="1" t="s">
        <v>1446</v>
      </c>
      <c r="AH216" s="1">
        <v>4</v>
      </c>
      <c r="AI216" t="s">
        <v>16</v>
      </c>
    </row>
    <row r="217" spans="1:35" x14ac:dyDescent="0.25">
      <c r="A217" s="12">
        <v>268</v>
      </c>
      <c r="B217" s="1">
        <v>1</v>
      </c>
      <c r="C217" s="1">
        <v>3</v>
      </c>
      <c r="D217" s="11" t="s">
        <v>469</v>
      </c>
      <c r="E217" t="s">
        <v>13</v>
      </c>
      <c r="F217" s="1">
        <v>25</v>
      </c>
      <c r="G217" s="1">
        <v>1</v>
      </c>
      <c r="H217" s="1">
        <v>0</v>
      </c>
      <c r="I217" s="11" t="s">
        <v>470</v>
      </c>
      <c r="J217" s="12">
        <v>7.7750000000000004</v>
      </c>
      <c r="K217" s="11" t="s">
        <v>15</v>
      </c>
      <c r="L217" t="s">
        <v>16</v>
      </c>
      <c r="P217" s="1">
        <v>1</v>
      </c>
      <c r="Q217" s="1">
        <v>3</v>
      </c>
      <c r="R217" t="s">
        <v>13</v>
      </c>
      <c r="S217" s="1" t="s">
        <v>1449</v>
      </c>
      <c r="T217" s="1">
        <v>1</v>
      </c>
      <c r="U217" t="s">
        <v>16</v>
      </c>
      <c r="AA217" s="1">
        <v>25</v>
      </c>
      <c r="AB217" t="str">
        <f t="shared" si="3"/>
        <v>dospelí</v>
      </c>
      <c r="AD217" s="1">
        <v>1</v>
      </c>
      <c r="AE217" s="1">
        <v>3</v>
      </c>
      <c r="AF217" t="s">
        <v>13</v>
      </c>
      <c r="AG217" s="1" t="s">
        <v>1449</v>
      </c>
      <c r="AH217" s="1">
        <v>1</v>
      </c>
      <c r="AI217" t="s">
        <v>16</v>
      </c>
    </row>
    <row r="218" spans="1:35" x14ac:dyDescent="0.25">
      <c r="A218" s="12">
        <v>269</v>
      </c>
      <c r="B218" s="1">
        <v>1</v>
      </c>
      <c r="C218" s="1">
        <v>1</v>
      </c>
      <c r="D218" s="11" t="s">
        <v>471</v>
      </c>
      <c r="E218" t="s">
        <v>18</v>
      </c>
      <c r="F218" s="1">
        <v>58</v>
      </c>
      <c r="G218" s="1">
        <v>0</v>
      </c>
      <c r="H218" s="1">
        <v>1</v>
      </c>
      <c r="I218" s="11" t="s">
        <v>472</v>
      </c>
      <c r="J218" s="12">
        <v>153.46250000000001</v>
      </c>
      <c r="K218" s="11" t="s">
        <v>473</v>
      </c>
      <c r="L218" t="s">
        <v>16</v>
      </c>
      <c r="P218" s="1">
        <v>1</v>
      </c>
      <c r="Q218" s="1">
        <v>1</v>
      </c>
      <c r="R218" t="s">
        <v>18</v>
      </c>
      <c r="S218" s="1" t="s">
        <v>1449</v>
      </c>
      <c r="T218" s="1">
        <v>0</v>
      </c>
      <c r="U218" t="s">
        <v>16</v>
      </c>
      <c r="AA218" s="1">
        <v>58</v>
      </c>
      <c r="AB218" t="str">
        <f t="shared" si="3"/>
        <v>dospelí</v>
      </c>
      <c r="AD218" s="1">
        <v>1</v>
      </c>
      <c r="AE218" s="1">
        <v>1</v>
      </c>
      <c r="AF218" t="s">
        <v>18</v>
      </c>
      <c r="AG218" s="1" t="s">
        <v>1449</v>
      </c>
      <c r="AH218" s="1">
        <v>0</v>
      </c>
      <c r="AI218" t="s">
        <v>16</v>
      </c>
    </row>
    <row r="219" spans="1:35" x14ac:dyDescent="0.25">
      <c r="A219" s="12">
        <v>270</v>
      </c>
      <c r="B219" s="1">
        <v>1</v>
      </c>
      <c r="C219" s="1">
        <v>1</v>
      </c>
      <c r="D219" s="11" t="s">
        <v>474</v>
      </c>
      <c r="E219" t="s">
        <v>18</v>
      </c>
      <c r="F219" s="1">
        <v>35</v>
      </c>
      <c r="G219" s="1">
        <v>0</v>
      </c>
      <c r="H219" s="1">
        <v>0</v>
      </c>
      <c r="I219" s="11" t="s">
        <v>475</v>
      </c>
      <c r="J219" s="12">
        <v>135.63329999999999</v>
      </c>
      <c r="K219" s="11" t="s">
        <v>476</v>
      </c>
      <c r="L219" t="s">
        <v>16</v>
      </c>
      <c r="P219" s="1">
        <v>1</v>
      </c>
      <c r="Q219" s="1">
        <v>1</v>
      </c>
      <c r="R219" t="s">
        <v>18</v>
      </c>
      <c r="S219" s="1" t="s">
        <v>1449</v>
      </c>
      <c r="T219" s="1">
        <v>0</v>
      </c>
      <c r="U219" t="s">
        <v>16</v>
      </c>
      <c r="AA219" s="1">
        <v>35</v>
      </c>
      <c r="AB219" t="str">
        <f t="shared" si="3"/>
        <v>dospelí</v>
      </c>
      <c r="AD219" s="1">
        <v>1</v>
      </c>
      <c r="AE219" s="1">
        <v>1</v>
      </c>
      <c r="AF219" t="s">
        <v>18</v>
      </c>
      <c r="AG219" s="1" t="s">
        <v>1449</v>
      </c>
      <c r="AH219" s="1">
        <v>0</v>
      </c>
      <c r="AI219" t="s">
        <v>16</v>
      </c>
    </row>
    <row r="220" spans="1:35" x14ac:dyDescent="0.25">
      <c r="A220" s="12">
        <v>272</v>
      </c>
      <c r="B220" s="1">
        <v>1</v>
      </c>
      <c r="C220" s="1">
        <v>3</v>
      </c>
      <c r="D220" s="11" t="s">
        <v>478</v>
      </c>
      <c r="E220" t="s">
        <v>13</v>
      </c>
      <c r="F220" s="1">
        <v>25</v>
      </c>
      <c r="G220" s="1">
        <v>0</v>
      </c>
      <c r="H220" s="1">
        <v>0</v>
      </c>
      <c r="I220" s="11" t="s">
        <v>324</v>
      </c>
      <c r="J220" s="12">
        <v>0</v>
      </c>
      <c r="K220" s="11" t="s">
        <v>15</v>
      </c>
      <c r="L220" t="s">
        <v>16</v>
      </c>
      <c r="P220" s="1">
        <v>1</v>
      </c>
      <c r="Q220" s="1">
        <v>3</v>
      </c>
      <c r="R220" t="s">
        <v>13</v>
      </c>
      <c r="S220" s="1" t="s">
        <v>1449</v>
      </c>
      <c r="T220" s="1">
        <v>0</v>
      </c>
      <c r="U220" t="s">
        <v>16</v>
      </c>
      <c r="AA220" s="1">
        <v>25</v>
      </c>
      <c r="AB220" t="str">
        <f t="shared" si="3"/>
        <v>dospelí</v>
      </c>
      <c r="AD220" s="1">
        <v>1</v>
      </c>
      <c r="AE220" s="1">
        <v>3</v>
      </c>
      <c r="AF220" t="s">
        <v>13</v>
      </c>
      <c r="AG220" s="1" t="s">
        <v>1449</v>
      </c>
      <c r="AH220" s="1">
        <v>0</v>
      </c>
      <c r="AI220" t="s">
        <v>16</v>
      </c>
    </row>
    <row r="221" spans="1:35" x14ac:dyDescent="0.25">
      <c r="A221" s="12">
        <v>273</v>
      </c>
      <c r="B221" s="1">
        <v>1</v>
      </c>
      <c r="C221" s="1">
        <v>2</v>
      </c>
      <c r="D221" s="11" t="s">
        <v>479</v>
      </c>
      <c r="E221" t="s">
        <v>18</v>
      </c>
      <c r="F221" s="1">
        <v>41</v>
      </c>
      <c r="G221" s="1">
        <v>0</v>
      </c>
      <c r="H221" s="1">
        <v>1</v>
      </c>
      <c r="I221" s="11" t="s">
        <v>480</v>
      </c>
      <c r="J221" s="12">
        <v>19.5</v>
      </c>
      <c r="K221" s="11" t="s">
        <v>15</v>
      </c>
      <c r="L221" t="s">
        <v>16</v>
      </c>
      <c r="P221" s="1">
        <v>1</v>
      </c>
      <c r="Q221" s="1">
        <v>2</v>
      </c>
      <c r="R221" t="s">
        <v>18</v>
      </c>
      <c r="S221" s="1" t="s">
        <v>1449</v>
      </c>
      <c r="T221" s="1">
        <v>0</v>
      </c>
      <c r="U221" t="s">
        <v>16</v>
      </c>
      <c r="AA221" s="1">
        <v>41</v>
      </c>
      <c r="AB221" t="str">
        <f t="shared" si="3"/>
        <v>dospelí</v>
      </c>
      <c r="AD221" s="1">
        <v>1</v>
      </c>
      <c r="AE221" s="1">
        <v>2</v>
      </c>
      <c r="AF221" t="s">
        <v>18</v>
      </c>
      <c r="AG221" s="1" t="s">
        <v>1449</v>
      </c>
      <c r="AH221" s="1">
        <v>0</v>
      </c>
      <c r="AI221" t="s">
        <v>16</v>
      </c>
    </row>
    <row r="222" spans="1:35" x14ac:dyDescent="0.25">
      <c r="A222" s="12">
        <v>274</v>
      </c>
      <c r="B222" s="1">
        <v>0</v>
      </c>
      <c r="C222" s="1">
        <v>1</v>
      </c>
      <c r="D222" s="11" t="s">
        <v>481</v>
      </c>
      <c r="E222" t="s">
        <v>13</v>
      </c>
      <c r="F222" s="1">
        <v>37</v>
      </c>
      <c r="G222" s="1">
        <v>0</v>
      </c>
      <c r="H222" s="1">
        <v>1</v>
      </c>
      <c r="I222" s="11" t="s">
        <v>482</v>
      </c>
      <c r="J222" s="12">
        <v>29.7</v>
      </c>
      <c r="K222" s="11" t="s">
        <v>483</v>
      </c>
      <c r="L222" t="s">
        <v>21</v>
      </c>
      <c r="P222" s="1">
        <v>0</v>
      </c>
      <c r="Q222" s="1">
        <v>1</v>
      </c>
      <c r="R222" t="s">
        <v>13</v>
      </c>
      <c r="S222" s="1" t="s">
        <v>1449</v>
      </c>
      <c r="T222" s="1">
        <v>0</v>
      </c>
      <c r="U222" t="s">
        <v>21</v>
      </c>
      <c r="AA222" s="1">
        <v>37</v>
      </c>
      <c r="AB222" t="str">
        <f t="shared" si="3"/>
        <v>dospelí</v>
      </c>
      <c r="AD222" s="1">
        <v>0</v>
      </c>
      <c r="AE222" s="1">
        <v>1</v>
      </c>
      <c r="AF222" t="s">
        <v>13</v>
      </c>
      <c r="AG222" s="1" t="s">
        <v>1449</v>
      </c>
      <c r="AH222" s="1">
        <v>0</v>
      </c>
      <c r="AI222" t="s">
        <v>21</v>
      </c>
    </row>
    <row r="223" spans="1:35" x14ac:dyDescent="0.25">
      <c r="A223" s="12">
        <v>276</v>
      </c>
      <c r="B223" s="1">
        <v>1</v>
      </c>
      <c r="C223" s="1">
        <v>1</v>
      </c>
      <c r="D223" s="11" t="s">
        <v>484</v>
      </c>
      <c r="E223" t="s">
        <v>18</v>
      </c>
      <c r="F223" s="1">
        <v>63</v>
      </c>
      <c r="G223" s="1">
        <v>1</v>
      </c>
      <c r="H223" s="1">
        <v>0</v>
      </c>
      <c r="I223" s="11" t="s">
        <v>485</v>
      </c>
      <c r="J223" s="12">
        <v>77.958299999999994</v>
      </c>
      <c r="K223" s="11" t="s">
        <v>486</v>
      </c>
      <c r="L223" t="s">
        <v>16</v>
      </c>
      <c r="P223" s="1">
        <v>1</v>
      </c>
      <c r="Q223" s="1">
        <v>1</v>
      </c>
      <c r="R223" t="s">
        <v>18</v>
      </c>
      <c r="S223" s="1" t="s">
        <v>1448</v>
      </c>
      <c r="T223" s="1">
        <v>1</v>
      </c>
      <c r="U223" t="s">
        <v>16</v>
      </c>
      <c r="AA223" s="1">
        <v>63</v>
      </c>
      <c r="AB223" t="str">
        <f t="shared" si="3"/>
        <v>starší</v>
      </c>
      <c r="AD223" s="1">
        <v>1</v>
      </c>
      <c r="AE223" s="1">
        <v>1</v>
      </c>
      <c r="AF223" t="s">
        <v>18</v>
      </c>
      <c r="AG223" s="1" t="s">
        <v>1448</v>
      </c>
      <c r="AH223" s="1">
        <v>1</v>
      </c>
      <c r="AI223" t="s">
        <v>16</v>
      </c>
    </row>
    <row r="224" spans="1:35" x14ac:dyDescent="0.25">
      <c r="A224" s="12">
        <v>277</v>
      </c>
      <c r="B224" s="1">
        <v>0</v>
      </c>
      <c r="C224" s="1">
        <v>3</v>
      </c>
      <c r="D224" s="11" t="s">
        <v>487</v>
      </c>
      <c r="E224" t="s">
        <v>18</v>
      </c>
      <c r="F224" s="1">
        <v>45</v>
      </c>
      <c r="G224" s="1">
        <v>0</v>
      </c>
      <c r="H224" s="1">
        <v>0</v>
      </c>
      <c r="I224" s="11" t="s">
        <v>488</v>
      </c>
      <c r="J224" s="12">
        <v>7.75</v>
      </c>
      <c r="K224" s="11" t="s">
        <v>15</v>
      </c>
      <c r="L224" t="s">
        <v>16</v>
      </c>
      <c r="P224" s="1">
        <v>0</v>
      </c>
      <c r="Q224" s="1">
        <v>3</v>
      </c>
      <c r="R224" t="s">
        <v>18</v>
      </c>
      <c r="S224" s="1" t="s">
        <v>1449</v>
      </c>
      <c r="T224" s="1">
        <v>0</v>
      </c>
      <c r="U224" t="s">
        <v>16</v>
      </c>
      <c r="AA224" s="1">
        <v>45</v>
      </c>
      <c r="AB224" t="str">
        <f t="shared" si="3"/>
        <v>dospelí</v>
      </c>
      <c r="AD224" s="1">
        <v>0</v>
      </c>
      <c r="AE224" s="1">
        <v>3</v>
      </c>
      <c r="AF224" t="s">
        <v>18</v>
      </c>
      <c r="AG224" s="1" t="s">
        <v>1449</v>
      </c>
      <c r="AH224" s="1">
        <v>0</v>
      </c>
      <c r="AI224" t="s">
        <v>16</v>
      </c>
    </row>
    <row r="225" spans="1:35" x14ac:dyDescent="0.25">
      <c r="A225" s="12">
        <v>279</v>
      </c>
      <c r="B225" s="1">
        <v>0</v>
      </c>
      <c r="C225" s="1">
        <v>3</v>
      </c>
      <c r="D225" s="11" t="s">
        <v>489</v>
      </c>
      <c r="E225" t="s">
        <v>13</v>
      </c>
      <c r="F225" s="1">
        <v>7</v>
      </c>
      <c r="G225" s="1">
        <v>4</v>
      </c>
      <c r="H225" s="1">
        <v>1</v>
      </c>
      <c r="I225" s="11" t="s">
        <v>54</v>
      </c>
      <c r="J225" s="12">
        <v>29.125</v>
      </c>
      <c r="K225" s="11" t="s">
        <v>15</v>
      </c>
      <c r="L225" t="s">
        <v>29</v>
      </c>
      <c r="P225" s="1">
        <v>0</v>
      </c>
      <c r="Q225" s="1">
        <v>3</v>
      </c>
      <c r="R225" t="s">
        <v>13</v>
      </c>
      <c r="S225" s="1" t="s">
        <v>1446</v>
      </c>
      <c r="T225" s="1">
        <v>4</v>
      </c>
      <c r="U225" t="s">
        <v>29</v>
      </c>
      <c r="AA225" s="1">
        <v>7</v>
      </c>
      <c r="AB225" t="str">
        <f t="shared" si="3"/>
        <v>deti</v>
      </c>
      <c r="AD225" s="1">
        <v>0</v>
      </c>
      <c r="AE225" s="1">
        <v>3</v>
      </c>
      <c r="AF225" t="s">
        <v>13</v>
      </c>
      <c r="AG225" s="1" t="s">
        <v>1446</v>
      </c>
      <c r="AH225" s="1">
        <v>4</v>
      </c>
      <c r="AI225" t="s">
        <v>29</v>
      </c>
    </row>
    <row r="226" spans="1:35" x14ac:dyDescent="0.25">
      <c r="A226" s="12">
        <v>280</v>
      </c>
      <c r="B226" s="1">
        <v>1</v>
      </c>
      <c r="C226" s="1">
        <v>3</v>
      </c>
      <c r="D226" s="11" t="s">
        <v>490</v>
      </c>
      <c r="E226" t="s">
        <v>18</v>
      </c>
      <c r="F226" s="1">
        <v>35</v>
      </c>
      <c r="G226" s="1">
        <v>1</v>
      </c>
      <c r="H226" s="1">
        <v>1</v>
      </c>
      <c r="I226" s="11" t="s">
        <v>491</v>
      </c>
      <c r="J226" s="12">
        <v>20.25</v>
      </c>
      <c r="K226" s="11" t="s">
        <v>15</v>
      </c>
      <c r="L226" t="s">
        <v>16</v>
      </c>
      <c r="P226" s="1">
        <v>1</v>
      </c>
      <c r="Q226" s="1">
        <v>3</v>
      </c>
      <c r="R226" t="s">
        <v>18</v>
      </c>
      <c r="S226" s="1" t="s">
        <v>1449</v>
      </c>
      <c r="T226" s="1">
        <v>1</v>
      </c>
      <c r="U226" t="s">
        <v>16</v>
      </c>
      <c r="AA226" s="1">
        <v>35</v>
      </c>
      <c r="AB226" t="str">
        <f t="shared" si="3"/>
        <v>dospelí</v>
      </c>
      <c r="AD226" s="1">
        <v>1</v>
      </c>
      <c r="AE226" s="1">
        <v>3</v>
      </c>
      <c r="AF226" t="s">
        <v>18</v>
      </c>
      <c r="AG226" s="1" t="s">
        <v>1449</v>
      </c>
      <c r="AH226" s="1">
        <v>1</v>
      </c>
      <c r="AI226" t="s">
        <v>16</v>
      </c>
    </row>
    <row r="227" spans="1:35" x14ac:dyDescent="0.25">
      <c r="A227" s="12">
        <v>281</v>
      </c>
      <c r="B227" s="1">
        <v>0</v>
      </c>
      <c r="C227" s="1">
        <v>3</v>
      </c>
      <c r="D227" s="11" t="s">
        <v>492</v>
      </c>
      <c r="E227" t="s">
        <v>13</v>
      </c>
      <c r="F227" s="1">
        <v>65</v>
      </c>
      <c r="G227" s="1">
        <v>0</v>
      </c>
      <c r="H227" s="1">
        <v>0</v>
      </c>
      <c r="I227" s="11" t="s">
        <v>493</v>
      </c>
      <c r="J227" s="12">
        <v>7.75</v>
      </c>
      <c r="K227" s="11" t="s">
        <v>15</v>
      </c>
      <c r="L227" t="s">
        <v>29</v>
      </c>
      <c r="P227" s="1">
        <v>0</v>
      </c>
      <c r="Q227" s="1">
        <v>3</v>
      </c>
      <c r="R227" t="s">
        <v>13</v>
      </c>
      <c r="S227" s="1" t="s">
        <v>1448</v>
      </c>
      <c r="T227" s="1">
        <v>0</v>
      </c>
      <c r="U227" t="s">
        <v>29</v>
      </c>
      <c r="AA227" s="1">
        <v>65</v>
      </c>
      <c r="AB227" t="str">
        <f t="shared" si="3"/>
        <v>starší</v>
      </c>
      <c r="AD227" s="1">
        <v>0</v>
      </c>
      <c r="AE227" s="1">
        <v>3</v>
      </c>
      <c r="AF227" t="s">
        <v>13</v>
      </c>
      <c r="AG227" s="1" t="s">
        <v>1448</v>
      </c>
      <c r="AH227" s="1">
        <v>0</v>
      </c>
      <c r="AI227" t="s">
        <v>29</v>
      </c>
    </row>
    <row r="228" spans="1:35" x14ac:dyDescent="0.25">
      <c r="A228" s="12">
        <v>282</v>
      </c>
      <c r="B228" s="1">
        <v>0</v>
      </c>
      <c r="C228" s="1">
        <v>3</v>
      </c>
      <c r="D228" s="11" t="s">
        <v>494</v>
      </c>
      <c r="E228" t="s">
        <v>13</v>
      </c>
      <c r="F228" s="1">
        <v>28</v>
      </c>
      <c r="G228" s="1">
        <v>0</v>
      </c>
      <c r="H228" s="1">
        <v>0</v>
      </c>
      <c r="I228" s="11" t="s">
        <v>495</v>
      </c>
      <c r="J228" s="12">
        <v>7.8541999999999996</v>
      </c>
      <c r="K228" s="11" t="s">
        <v>15</v>
      </c>
      <c r="L228" t="s">
        <v>16</v>
      </c>
      <c r="P228" s="1">
        <v>0</v>
      </c>
      <c r="Q228" s="1">
        <v>3</v>
      </c>
      <c r="R228" t="s">
        <v>13</v>
      </c>
      <c r="S228" s="1" t="s">
        <v>1449</v>
      </c>
      <c r="T228" s="1">
        <v>0</v>
      </c>
      <c r="U228" t="s">
        <v>16</v>
      </c>
      <c r="AA228" s="1">
        <v>28</v>
      </c>
      <c r="AB228" t="str">
        <f t="shared" si="3"/>
        <v>dospelí</v>
      </c>
      <c r="AD228" s="1">
        <v>0</v>
      </c>
      <c r="AE228" s="1">
        <v>3</v>
      </c>
      <c r="AF228" t="s">
        <v>13</v>
      </c>
      <c r="AG228" s="1" t="s">
        <v>1449</v>
      </c>
      <c r="AH228" s="1">
        <v>0</v>
      </c>
      <c r="AI228" t="s">
        <v>16</v>
      </c>
    </row>
    <row r="229" spans="1:35" x14ac:dyDescent="0.25">
      <c r="A229" s="12">
        <v>283</v>
      </c>
      <c r="B229" s="1">
        <v>0</v>
      </c>
      <c r="C229" s="1">
        <v>3</v>
      </c>
      <c r="D229" s="11" t="s">
        <v>496</v>
      </c>
      <c r="E229" t="s">
        <v>13</v>
      </c>
      <c r="F229" s="1">
        <v>16</v>
      </c>
      <c r="G229" s="1">
        <v>0</v>
      </c>
      <c r="H229" s="1">
        <v>0</v>
      </c>
      <c r="I229" s="11" t="s">
        <v>497</v>
      </c>
      <c r="J229" s="12">
        <v>9.5</v>
      </c>
      <c r="K229" s="11" t="s">
        <v>15</v>
      </c>
      <c r="L229" t="s">
        <v>16</v>
      </c>
      <c r="P229" s="1">
        <v>0</v>
      </c>
      <c r="Q229" s="1">
        <v>3</v>
      </c>
      <c r="R229" t="s">
        <v>13</v>
      </c>
      <c r="S229" s="1" t="s">
        <v>1446</v>
      </c>
      <c r="T229" s="1">
        <v>0</v>
      </c>
      <c r="U229" t="s">
        <v>16</v>
      </c>
      <c r="AA229" s="1">
        <v>16</v>
      </c>
      <c r="AB229" t="str">
        <f t="shared" si="3"/>
        <v>deti</v>
      </c>
      <c r="AD229" s="1">
        <v>0</v>
      </c>
      <c r="AE229" s="1">
        <v>3</v>
      </c>
      <c r="AF229" t="s">
        <v>13</v>
      </c>
      <c r="AG229" s="1" t="s">
        <v>1446</v>
      </c>
      <c r="AH229" s="1">
        <v>0</v>
      </c>
      <c r="AI229" t="s">
        <v>16</v>
      </c>
    </row>
    <row r="230" spans="1:35" x14ac:dyDescent="0.25">
      <c r="A230" s="12">
        <v>284</v>
      </c>
      <c r="B230" s="1">
        <v>1</v>
      </c>
      <c r="C230" s="1">
        <v>3</v>
      </c>
      <c r="D230" s="11" t="s">
        <v>498</v>
      </c>
      <c r="E230" t="s">
        <v>13</v>
      </c>
      <c r="F230" s="1">
        <v>19</v>
      </c>
      <c r="G230" s="1">
        <v>0</v>
      </c>
      <c r="H230" s="1">
        <v>0</v>
      </c>
      <c r="I230" s="11" t="s">
        <v>499</v>
      </c>
      <c r="J230" s="12">
        <v>8.0500000000000007</v>
      </c>
      <c r="K230" s="11" t="s">
        <v>15</v>
      </c>
      <c r="L230" t="s">
        <v>16</v>
      </c>
      <c r="P230" s="1">
        <v>1</v>
      </c>
      <c r="Q230" s="1">
        <v>3</v>
      </c>
      <c r="R230" t="s">
        <v>13</v>
      </c>
      <c r="S230" s="1" t="s">
        <v>1449</v>
      </c>
      <c r="T230" s="1">
        <v>0</v>
      </c>
      <c r="U230" t="s">
        <v>16</v>
      </c>
      <c r="AA230" s="1">
        <v>19</v>
      </c>
      <c r="AB230" t="str">
        <f t="shared" si="3"/>
        <v>dospelí</v>
      </c>
      <c r="AD230" s="1">
        <v>1</v>
      </c>
      <c r="AE230" s="1">
        <v>3</v>
      </c>
      <c r="AF230" t="s">
        <v>13</v>
      </c>
      <c r="AG230" s="1" t="s">
        <v>1449</v>
      </c>
      <c r="AH230" s="1">
        <v>0</v>
      </c>
      <c r="AI230" t="s">
        <v>16</v>
      </c>
    </row>
    <row r="231" spans="1:35" x14ac:dyDescent="0.25">
      <c r="A231" s="12">
        <v>286</v>
      </c>
      <c r="B231" s="1">
        <v>0</v>
      </c>
      <c r="C231" s="1">
        <v>3</v>
      </c>
      <c r="D231" s="11" t="s">
        <v>500</v>
      </c>
      <c r="E231" t="s">
        <v>13</v>
      </c>
      <c r="F231" s="1">
        <v>33</v>
      </c>
      <c r="G231" s="1">
        <v>0</v>
      </c>
      <c r="H231" s="1">
        <v>0</v>
      </c>
      <c r="I231" s="11" t="s">
        <v>501</v>
      </c>
      <c r="J231" s="12">
        <v>8.6624999999999996</v>
      </c>
      <c r="K231" s="11" t="s">
        <v>15</v>
      </c>
      <c r="L231" t="s">
        <v>21</v>
      </c>
      <c r="P231" s="1">
        <v>0</v>
      </c>
      <c r="Q231" s="1">
        <v>3</v>
      </c>
      <c r="R231" t="s">
        <v>13</v>
      </c>
      <c r="S231" s="1" t="s">
        <v>1449</v>
      </c>
      <c r="T231" s="1">
        <v>0</v>
      </c>
      <c r="U231" t="s">
        <v>21</v>
      </c>
      <c r="AA231" s="1">
        <v>33</v>
      </c>
      <c r="AB231" t="str">
        <f t="shared" si="3"/>
        <v>dospelí</v>
      </c>
      <c r="AD231" s="1">
        <v>0</v>
      </c>
      <c r="AE231" s="1">
        <v>3</v>
      </c>
      <c r="AF231" t="s">
        <v>13</v>
      </c>
      <c r="AG231" s="1" t="s">
        <v>1449</v>
      </c>
      <c r="AH231" s="1">
        <v>0</v>
      </c>
      <c r="AI231" t="s">
        <v>21</v>
      </c>
    </row>
    <row r="232" spans="1:35" x14ac:dyDescent="0.25">
      <c r="A232" s="12">
        <v>287</v>
      </c>
      <c r="B232" s="1">
        <v>1</v>
      </c>
      <c r="C232" s="1">
        <v>3</v>
      </c>
      <c r="D232" s="11" t="s">
        <v>502</v>
      </c>
      <c r="E232" t="s">
        <v>13</v>
      </c>
      <c r="F232" s="1">
        <v>30</v>
      </c>
      <c r="G232" s="1">
        <v>0</v>
      </c>
      <c r="H232" s="1">
        <v>0</v>
      </c>
      <c r="I232" s="11" t="s">
        <v>503</v>
      </c>
      <c r="J232" s="12">
        <v>9.5</v>
      </c>
      <c r="K232" s="11" t="s">
        <v>15</v>
      </c>
      <c r="L232" t="s">
        <v>16</v>
      </c>
      <c r="P232" s="1">
        <v>1</v>
      </c>
      <c r="Q232" s="1">
        <v>3</v>
      </c>
      <c r="R232" t="s">
        <v>13</v>
      </c>
      <c r="S232" s="1" t="s">
        <v>1449</v>
      </c>
      <c r="T232" s="1">
        <v>0</v>
      </c>
      <c r="U232" t="s">
        <v>16</v>
      </c>
      <c r="AA232" s="1">
        <v>30</v>
      </c>
      <c r="AB232" t="str">
        <f t="shared" si="3"/>
        <v>dospelí</v>
      </c>
      <c r="AD232" s="1">
        <v>1</v>
      </c>
      <c r="AE232" s="1">
        <v>3</v>
      </c>
      <c r="AF232" t="s">
        <v>13</v>
      </c>
      <c r="AG232" s="1" t="s">
        <v>1449</v>
      </c>
      <c r="AH232" s="1">
        <v>0</v>
      </c>
      <c r="AI232" t="s">
        <v>16</v>
      </c>
    </row>
    <row r="233" spans="1:35" x14ac:dyDescent="0.25">
      <c r="A233" s="12">
        <v>288</v>
      </c>
      <c r="B233" s="1">
        <v>0</v>
      </c>
      <c r="C233" s="1">
        <v>3</v>
      </c>
      <c r="D233" s="11" t="s">
        <v>504</v>
      </c>
      <c r="E233" t="s">
        <v>13</v>
      </c>
      <c r="F233" s="1">
        <v>22</v>
      </c>
      <c r="G233" s="1">
        <v>0</v>
      </c>
      <c r="H233" s="1">
        <v>0</v>
      </c>
      <c r="I233" s="11" t="s">
        <v>505</v>
      </c>
      <c r="J233" s="12">
        <v>7.8958000000000004</v>
      </c>
      <c r="K233" s="11" t="s">
        <v>15</v>
      </c>
      <c r="L233" t="s">
        <v>16</v>
      </c>
      <c r="P233" s="1">
        <v>0</v>
      </c>
      <c r="Q233" s="1">
        <v>3</v>
      </c>
      <c r="R233" t="s">
        <v>13</v>
      </c>
      <c r="S233" s="1" t="s">
        <v>1449</v>
      </c>
      <c r="T233" s="1">
        <v>0</v>
      </c>
      <c r="U233" t="s">
        <v>16</v>
      </c>
      <c r="AA233" s="1">
        <v>22</v>
      </c>
      <c r="AB233" t="str">
        <f t="shared" si="3"/>
        <v>dospelí</v>
      </c>
      <c r="AD233" s="1">
        <v>0</v>
      </c>
      <c r="AE233" s="1">
        <v>3</v>
      </c>
      <c r="AF233" t="s">
        <v>13</v>
      </c>
      <c r="AG233" s="1" t="s">
        <v>1449</v>
      </c>
      <c r="AH233" s="1">
        <v>0</v>
      </c>
      <c r="AI233" t="s">
        <v>16</v>
      </c>
    </row>
    <row r="234" spans="1:35" x14ac:dyDescent="0.25">
      <c r="A234" s="12">
        <v>289</v>
      </c>
      <c r="B234" s="1">
        <v>1</v>
      </c>
      <c r="C234" s="1">
        <v>2</v>
      </c>
      <c r="D234" s="11" t="s">
        <v>506</v>
      </c>
      <c r="E234" t="s">
        <v>13</v>
      </c>
      <c r="F234" s="1">
        <v>42</v>
      </c>
      <c r="G234" s="1">
        <v>0</v>
      </c>
      <c r="H234" s="1">
        <v>0</v>
      </c>
      <c r="I234" s="11" t="s">
        <v>507</v>
      </c>
      <c r="J234" s="12">
        <v>13</v>
      </c>
      <c r="K234" s="11" t="s">
        <v>15</v>
      </c>
      <c r="L234" t="s">
        <v>16</v>
      </c>
      <c r="P234" s="1">
        <v>1</v>
      </c>
      <c r="Q234" s="1">
        <v>2</v>
      </c>
      <c r="R234" t="s">
        <v>13</v>
      </c>
      <c r="S234" s="1" t="s">
        <v>1449</v>
      </c>
      <c r="T234" s="1">
        <v>0</v>
      </c>
      <c r="U234" t="s">
        <v>16</v>
      </c>
      <c r="AA234" s="1">
        <v>42</v>
      </c>
      <c r="AB234" t="str">
        <f t="shared" si="3"/>
        <v>dospelí</v>
      </c>
      <c r="AD234" s="1">
        <v>1</v>
      </c>
      <c r="AE234" s="1">
        <v>2</v>
      </c>
      <c r="AF234" t="s">
        <v>13</v>
      </c>
      <c r="AG234" s="1" t="s">
        <v>1449</v>
      </c>
      <c r="AH234" s="1">
        <v>0</v>
      </c>
      <c r="AI234" t="s">
        <v>16</v>
      </c>
    </row>
    <row r="235" spans="1:35" x14ac:dyDescent="0.25">
      <c r="A235" s="12">
        <v>290</v>
      </c>
      <c r="B235" s="1">
        <v>1</v>
      </c>
      <c r="C235" s="1">
        <v>3</v>
      </c>
      <c r="D235" s="11" t="s">
        <v>508</v>
      </c>
      <c r="E235" t="s">
        <v>18</v>
      </c>
      <c r="F235" s="1">
        <v>22</v>
      </c>
      <c r="G235" s="1">
        <v>0</v>
      </c>
      <c r="H235" s="1">
        <v>0</v>
      </c>
      <c r="I235" s="11" t="s">
        <v>509</v>
      </c>
      <c r="J235" s="12">
        <v>7.75</v>
      </c>
      <c r="K235" s="11" t="s">
        <v>15</v>
      </c>
      <c r="L235" t="s">
        <v>29</v>
      </c>
      <c r="P235" s="1">
        <v>1</v>
      </c>
      <c r="Q235" s="1">
        <v>3</v>
      </c>
      <c r="R235" t="s">
        <v>18</v>
      </c>
      <c r="S235" s="1" t="s">
        <v>1449</v>
      </c>
      <c r="T235" s="1">
        <v>0</v>
      </c>
      <c r="U235" t="s">
        <v>29</v>
      </c>
      <c r="AA235" s="1">
        <v>22</v>
      </c>
      <c r="AB235" t="str">
        <f t="shared" si="3"/>
        <v>dospelí</v>
      </c>
      <c r="AD235" s="1">
        <v>1</v>
      </c>
      <c r="AE235" s="1">
        <v>3</v>
      </c>
      <c r="AF235" t="s">
        <v>18</v>
      </c>
      <c r="AG235" s="1" t="s">
        <v>1449</v>
      </c>
      <c r="AH235" s="1">
        <v>0</v>
      </c>
      <c r="AI235" t="s">
        <v>29</v>
      </c>
    </row>
    <row r="236" spans="1:35" x14ac:dyDescent="0.25">
      <c r="A236" s="12">
        <v>291</v>
      </c>
      <c r="B236" s="1">
        <v>1</v>
      </c>
      <c r="C236" s="1">
        <v>1</v>
      </c>
      <c r="D236" s="11" t="s">
        <v>510</v>
      </c>
      <c r="E236" t="s">
        <v>18</v>
      </c>
      <c r="F236" s="1">
        <v>26</v>
      </c>
      <c r="G236" s="1">
        <v>0</v>
      </c>
      <c r="H236" s="1">
        <v>0</v>
      </c>
      <c r="I236" s="11" t="s">
        <v>511</v>
      </c>
      <c r="J236" s="12">
        <v>78.849999999999994</v>
      </c>
      <c r="K236" s="11" t="s">
        <v>15</v>
      </c>
      <c r="L236" t="s">
        <v>16</v>
      </c>
      <c r="P236" s="1">
        <v>1</v>
      </c>
      <c r="Q236" s="1">
        <v>1</v>
      </c>
      <c r="R236" t="s">
        <v>18</v>
      </c>
      <c r="S236" s="1" t="s">
        <v>1449</v>
      </c>
      <c r="T236" s="1">
        <v>0</v>
      </c>
      <c r="U236" t="s">
        <v>16</v>
      </c>
      <c r="AA236" s="1">
        <v>26</v>
      </c>
      <c r="AB236" t="str">
        <f t="shared" si="3"/>
        <v>dospelí</v>
      </c>
      <c r="AD236" s="1">
        <v>1</v>
      </c>
      <c r="AE236" s="1">
        <v>1</v>
      </c>
      <c r="AF236" t="s">
        <v>18</v>
      </c>
      <c r="AG236" s="1" t="s">
        <v>1449</v>
      </c>
      <c r="AH236" s="1">
        <v>0</v>
      </c>
      <c r="AI236" t="s">
        <v>16</v>
      </c>
    </row>
    <row r="237" spans="1:35" x14ac:dyDescent="0.25">
      <c r="A237" s="12">
        <v>292</v>
      </c>
      <c r="B237" s="1">
        <v>1</v>
      </c>
      <c r="C237" s="1">
        <v>1</v>
      </c>
      <c r="D237" s="11" t="s">
        <v>512</v>
      </c>
      <c r="E237" t="s">
        <v>18</v>
      </c>
      <c r="F237" s="1">
        <v>19</v>
      </c>
      <c r="G237" s="1">
        <v>1</v>
      </c>
      <c r="H237" s="1">
        <v>0</v>
      </c>
      <c r="I237" s="11" t="s">
        <v>513</v>
      </c>
      <c r="J237" s="12">
        <v>91.0792</v>
      </c>
      <c r="K237" s="11" t="s">
        <v>514</v>
      </c>
      <c r="L237" t="s">
        <v>21</v>
      </c>
      <c r="P237" s="1">
        <v>1</v>
      </c>
      <c r="Q237" s="1">
        <v>1</v>
      </c>
      <c r="R237" t="s">
        <v>18</v>
      </c>
      <c r="S237" s="1" t="s">
        <v>1449</v>
      </c>
      <c r="T237" s="1">
        <v>1</v>
      </c>
      <c r="U237" t="s">
        <v>21</v>
      </c>
      <c r="AA237" s="1">
        <v>19</v>
      </c>
      <c r="AB237" t="str">
        <f t="shared" si="3"/>
        <v>dospelí</v>
      </c>
      <c r="AD237" s="1">
        <v>1</v>
      </c>
      <c r="AE237" s="1">
        <v>1</v>
      </c>
      <c r="AF237" t="s">
        <v>18</v>
      </c>
      <c r="AG237" s="1" t="s">
        <v>1449</v>
      </c>
      <c r="AH237" s="1">
        <v>1</v>
      </c>
      <c r="AI237" t="s">
        <v>21</v>
      </c>
    </row>
    <row r="238" spans="1:35" x14ac:dyDescent="0.25">
      <c r="A238" s="12">
        <v>293</v>
      </c>
      <c r="B238" s="1">
        <v>0</v>
      </c>
      <c r="C238" s="1">
        <v>2</v>
      </c>
      <c r="D238" s="11" t="s">
        <v>515</v>
      </c>
      <c r="E238" t="s">
        <v>13</v>
      </c>
      <c r="F238" s="1">
        <v>36</v>
      </c>
      <c r="G238" s="1">
        <v>0</v>
      </c>
      <c r="H238" s="1">
        <v>0</v>
      </c>
      <c r="I238" s="11" t="s">
        <v>516</v>
      </c>
      <c r="J238" s="12">
        <v>12.875</v>
      </c>
      <c r="K238" s="11" t="s">
        <v>517</v>
      </c>
      <c r="L238" t="s">
        <v>21</v>
      </c>
      <c r="P238" s="1">
        <v>0</v>
      </c>
      <c r="Q238" s="1">
        <v>2</v>
      </c>
      <c r="R238" t="s">
        <v>13</v>
      </c>
      <c r="S238" s="1" t="s">
        <v>1449</v>
      </c>
      <c r="T238" s="1">
        <v>0</v>
      </c>
      <c r="U238" t="s">
        <v>21</v>
      </c>
      <c r="AA238" s="1">
        <v>36</v>
      </c>
      <c r="AB238" t="str">
        <f t="shared" si="3"/>
        <v>dospelí</v>
      </c>
      <c r="AD238" s="1">
        <v>0</v>
      </c>
      <c r="AE238" s="1">
        <v>2</v>
      </c>
      <c r="AF238" t="s">
        <v>13</v>
      </c>
      <c r="AG238" s="1" t="s">
        <v>1449</v>
      </c>
      <c r="AH238" s="1">
        <v>0</v>
      </c>
      <c r="AI238" t="s">
        <v>21</v>
      </c>
    </row>
    <row r="239" spans="1:35" x14ac:dyDescent="0.25">
      <c r="A239" s="12">
        <v>294</v>
      </c>
      <c r="B239" s="1">
        <v>0</v>
      </c>
      <c r="C239" s="1">
        <v>3</v>
      </c>
      <c r="D239" s="11" t="s">
        <v>518</v>
      </c>
      <c r="E239" t="s">
        <v>18</v>
      </c>
      <c r="F239" s="1">
        <v>24</v>
      </c>
      <c r="G239" s="1">
        <v>0</v>
      </c>
      <c r="H239" s="1">
        <v>0</v>
      </c>
      <c r="I239" s="11" t="s">
        <v>519</v>
      </c>
      <c r="J239" s="12">
        <v>8.85</v>
      </c>
      <c r="K239" s="11" t="s">
        <v>15</v>
      </c>
      <c r="L239" t="s">
        <v>16</v>
      </c>
      <c r="P239" s="1">
        <v>0</v>
      </c>
      <c r="Q239" s="1">
        <v>3</v>
      </c>
      <c r="R239" t="s">
        <v>18</v>
      </c>
      <c r="S239" s="1" t="s">
        <v>1449</v>
      </c>
      <c r="T239" s="1">
        <v>0</v>
      </c>
      <c r="U239" t="s">
        <v>16</v>
      </c>
      <c r="AA239" s="1">
        <v>24</v>
      </c>
      <c r="AB239" t="str">
        <f t="shared" si="3"/>
        <v>dospelí</v>
      </c>
      <c r="AD239" s="1">
        <v>0</v>
      </c>
      <c r="AE239" s="1">
        <v>3</v>
      </c>
      <c r="AF239" t="s">
        <v>18</v>
      </c>
      <c r="AG239" s="1" t="s">
        <v>1449</v>
      </c>
      <c r="AH239" s="1">
        <v>0</v>
      </c>
      <c r="AI239" t="s">
        <v>16</v>
      </c>
    </row>
    <row r="240" spans="1:35" x14ac:dyDescent="0.25">
      <c r="A240" s="12">
        <v>295</v>
      </c>
      <c r="B240" s="1">
        <v>0</v>
      </c>
      <c r="C240" s="1">
        <v>3</v>
      </c>
      <c r="D240" s="11" t="s">
        <v>520</v>
      </c>
      <c r="E240" t="s">
        <v>13</v>
      </c>
      <c r="F240" s="1">
        <v>24</v>
      </c>
      <c r="G240" s="1">
        <v>0</v>
      </c>
      <c r="H240" s="1">
        <v>0</v>
      </c>
      <c r="I240" s="11" t="s">
        <v>521</v>
      </c>
      <c r="J240" s="12">
        <v>7.8958000000000004</v>
      </c>
      <c r="K240" s="11" t="s">
        <v>15</v>
      </c>
      <c r="L240" t="s">
        <v>16</v>
      </c>
      <c r="P240" s="1">
        <v>0</v>
      </c>
      <c r="Q240" s="1">
        <v>3</v>
      </c>
      <c r="R240" t="s">
        <v>13</v>
      </c>
      <c r="S240" s="1" t="s">
        <v>1449</v>
      </c>
      <c r="T240" s="1">
        <v>0</v>
      </c>
      <c r="U240" t="s">
        <v>16</v>
      </c>
      <c r="AA240" s="1">
        <v>24</v>
      </c>
      <c r="AB240" t="str">
        <f t="shared" si="3"/>
        <v>dospelí</v>
      </c>
      <c r="AD240" s="1">
        <v>0</v>
      </c>
      <c r="AE240" s="1">
        <v>3</v>
      </c>
      <c r="AF240" t="s">
        <v>13</v>
      </c>
      <c r="AG240" s="1" t="s">
        <v>1449</v>
      </c>
      <c r="AH240" s="1">
        <v>0</v>
      </c>
      <c r="AI240" t="s">
        <v>16</v>
      </c>
    </row>
    <row r="241" spans="1:35" x14ac:dyDescent="0.25">
      <c r="A241" s="12">
        <v>297</v>
      </c>
      <c r="B241" s="1">
        <v>0</v>
      </c>
      <c r="C241" s="1">
        <v>3</v>
      </c>
      <c r="D241" s="11" t="s">
        <v>522</v>
      </c>
      <c r="E241" t="s">
        <v>13</v>
      </c>
      <c r="F241" s="1">
        <v>23.5</v>
      </c>
      <c r="G241" s="1">
        <v>0</v>
      </c>
      <c r="H241" s="1">
        <v>0</v>
      </c>
      <c r="I241" s="11" t="s">
        <v>523</v>
      </c>
      <c r="J241" s="12">
        <v>7.2291999999999996</v>
      </c>
      <c r="K241" s="11" t="s">
        <v>15</v>
      </c>
      <c r="L241" t="s">
        <v>21</v>
      </c>
      <c r="P241" s="1">
        <v>0</v>
      </c>
      <c r="Q241" s="1">
        <v>3</v>
      </c>
      <c r="R241" t="s">
        <v>13</v>
      </c>
      <c r="S241" s="1" t="s">
        <v>1449</v>
      </c>
      <c r="T241" s="1">
        <v>0</v>
      </c>
      <c r="U241" t="s">
        <v>21</v>
      </c>
      <c r="AA241" s="1">
        <v>23.5</v>
      </c>
      <c r="AB241" t="str">
        <f t="shared" si="3"/>
        <v>dospelí</v>
      </c>
      <c r="AD241" s="1">
        <v>0</v>
      </c>
      <c r="AE241" s="1">
        <v>3</v>
      </c>
      <c r="AF241" t="s">
        <v>13</v>
      </c>
      <c r="AG241" s="1" t="s">
        <v>1449</v>
      </c>
      <c r="AH241" s="1">
        <v>0</v>
      </c>
      <c r="AI241" t="s">
        <v>21</v>
      </c>
    </row>
    <row r="242" spans="1:35" x14ac:dyDescent="0.25">
      <c r="A242" s="12">
        <v>298</v>
      </c>
      <c r="B242" s="1">
        <v>0</v>
      </c>
      <c r="C242" s="1">
        <v>1</v>
      </c>
      <c r="D242" s="11" t="s">
        <v>524</v>
      </c>
      <c r="E242" t="s">
        <v>18</v>
      </c>
      <c r="F242" s="1">
        <v>2</v>
      </c>
      <c r="G242" s="1">
        <v>1</v>
      </c>
      <c r="H242" s="1">
        <v>2</v>
      </c>
      <c r="I242" s="11" t="s">
        <v>525</v>
      </c>
      <c r="J242" s="12">
        <v>151.55000000000001</v>
      </c>
      <c r="K242" s="11" t="s">
        <v>526</v>
      </c>
      <c r="L242" t="s">
        <v>16</v>
      </c>
      <c r="P242" s="1">
        <v>0</v>
      </c>
      <c r="Q242" s="1">
        <v>1</v>
      </c>
      <c r="R242" t="s">
        <v>18</v>
      </c>
      <c r="S242" s="1" t="s">
        <v>1446</v>
      </c>
      <c r="T242" s="1">
        <v>1</v>
      </c>
      <c r="U242" t="s">
        <v>16</v>
      </c>
      <c r="AA242" s="1">
        <v>2</v>
      </c>
      <c r="AB242" t="str">
        <f t="shared" si="3"/>
        <v>deti</v>
      </c>
      <c r="AD242" s="1">
        <v>0</v>
      </c>
      <c r="AE242" s="1">
        <v>1</v>
      </c>
      <c r="AF242" t="s">
        <v>18</v>
      </c>
      <c r="AG242" s="1" t="s">
        <v>1446</v>
      </c>
      <c r="AH242" s="1">
        <v>1</v>
      </c>
      <c r="AI242" t="s">
        <v>16</v>
      </c>
    </row>
    <row r="243" spans="1:35" x14ac:dyDescent="0.25">
      <c r="A243" s="12">
        <v>300</v>
      </c>
      <c r="B243" s="1">
        <v>1</v>
      </c>
      <c r="C243" s="1">
        <v>1</v>
      </c>
      <c r="D243" s="11" t="s">
        <v>527</v>
      </c>
      <c r="E243" t="s">
        <v>18</v>
      </c>
      <c r="F243" s="1">
        <v>50</v>
      </c>
      <c r="G243" s="1">
        <v>0</v>
      </c>
      <c r="H243" s="1">
        <v>1</v>
      </c>
      <c r="I243" s="11" t="s">
        <v>222</v>
      </c>
      <c r="J243" s="12">
        <v>247.52080000000001</v>
      </c>
      <c r="K243" s="11" t="s">
        <v>223</v>
      </c>
      <c r="L243" t="s">
        <v>21</v>
      </c>
      <c r="P243" s="1">
        <v>1</v>
      </c>
      <c r="Q243" s="1">
        <v>1</v>
      </c>
      <c r="R243" t="s">
        <v>18</v>
      </c>
      <c r="S243" s="1" t="s">
        <v>1449</v>
      </c>
      <c r="T243" s="1">
        <v>0</v>
      </c>
      <c r="U243" t="s">
        <v>21</v>
      </c>
      <c r="AA243" s="1">
        <v>50</v>
      </c>
      <c r="AB243" t="str">
        <f t="shared" si="3"/>
        <v>dospelí</v>
      </c>
      <c r="AD243" s="1">
        <v>1</v>
      </c>
      <c r="AE243" s="1">
        <v>1</v>
      </c>
      <c r="AF243" t="s">
        <v>18</v>
      </c>
      <c r="AG243" s="1" t="s">
        <v>1449</v>
      </c>
      <c r="AH243" s="1">
        <v>0</v>
      </c>
      <c r="AI243" t="s">
        <v>21</v>
      </c>
    </row>
    <row r="244" spans="1:35" x14ac:dyDescent="0.25">
      <c r="A244" s="12">
        <v>303</v>
      </c>
      <c r="B244" s="1">
        <v>0</v>
      </c>
      <c r="C244" s="1">
        <v>3</v>
      </c>
      <c r="D244" s="11" t="s">
        <v>528</v>
      </c>
      <c r="E244" t="s">
        <v>13</v>
      </c>
      <c r="F244" s="1">
        <v>19</v>
      </c>
      <c r="G244" s="1">
        <v>0</v>
      </c>
      <c r="H244" s="1">
        <v>0</v>
      </c>
      <c r="I244" s="11" t="s">
        <v>324</v>
      </c>
      <c r="J244" s="12">
        <v>0</v>
      </c>
      <c r="K244" s="11" t="s">
        <v>15</v>
      </c>
      <c r="L244" t="s">
        <v>16</v>
      </c>
      <c r="P244" s="1">
        <v>0</v>
      </c>
      <c r="Q244" s="1">
        <v>3</v>
      </c>
      <c r="R244" t="s">
        <v>13</v>
      </c>
      <c r="S244" s="1" t="s">
        <v>1449</v>
      </c>
      <c r="T244" s="1">
        <v>0</v>
      </c>
      <c r="U244" t="s">
        <v>16</v>
      </c>
      <c r="AA244" s="1">
        <v>19</v>
      </c>
      <c r="AB244" t="str">
        <f t="shared" si="3"/>
        <v>dospelí</v>
      </c>
      <c r="AD244" s="1">
        <v>0</v>
      </c>
      <c r="AE244" s="1">
        <v>3</v>
      </c>
      <c r="AF244" t="s">
        <v>13</v>
      </c>
      <c r="AG244" s="1" t="s">
        <v>1449</v>
      </c>
      <c r="AH244" s="1">
        <v>0</v>
      </c>
      <c r="AI244" t="s">
        <v>16</v>
      </c>
    </row>
    <row r="245" spans="1:35" x14ac:dyDescent="0.25">
      <c r="A245" s="12">
        <v>306</v>
      </c>
      <c r="B245" s="1">
        <v>1</v>
      </c>
      <c r="C245" s="1">
        <v>1</v>
      </c>
      <c r="D245" s="11" t="s">
        <v>529</v>
      </c>
      <c r="E245" t="s">
        <v>13</v>
      </c>
      <c r="F245" s="1">
        <v>0.92</v>
      </c>
      <c r="G245" s="1">
        <v>1</v>
      </c>
      <c r="H245" s="1">
        <v>2</v>
      </c>
      <c r="I245" s="11" t="s">
        <v>525</v>
      </c>
      <c r="J245" s="12">
        <v>151.55000000000001</v>
      </c>
      <c r="K245" s="11" t="s">
        <v>526</v>
      </c>
      <c r="L245" t="s">
        <v>16</v>
      </c>
      <c r="P245" s="1">
        <v>1</v>
      </c>
      <c r="Q245" s="1">
        <v>1</v>
      </c>
      <c r="R245" t="s">
        <v>13</v>
      </c>
      <c r="S245" s="1" t="s">
        <v>1446</v>
      </c>
      <c r="T245" s="1">
        <v>1</v>
      </c>
      <c r="U245" t="s">
        <v>16</v>
      </c>
      <c r="AA245" s="1">
        <v>1</v>
      </c>
      <c r="AB245" t="str">
        <f t="shared" si="3"/>
        <v>deti</v>
      </c>
      <c r="AD245" s="1">
        <v>1</v>
      </c>
      <c r="AE245" s="1">
        <v>1</v>
      </c>
      <c r="AF245" t="s">
        <v>13</v>
      </c>
      <c r="AG245" s="1" t="s">
        <v>1446</v>
      </c>
      <c r="AH245" s="1">
        <v>1</v>
      </c>
      <c r="AI245" t="s">
        <v>16</v>
      </c>
    </row>
    <row r="246" spans="1:35" x14ac:dyDescent="0.25">
      <c r="A246" s="12">
        <v>308</v>
      </c>
      <c r="B246" s="1">
        <v>1</v>
      </c>
      <c r="C246" s="1">
        <v>1</v>
      </c>
      <c r="D246" s="11" t="s">
        <v>531</v>
      </c>
      <c r="E246" t="s">
        <v>18</v>
      </c>
      <c r="F246" s="1">
        <v>17</v>
      </c>
      <c r="G246" s="1">
        <v>1</v>
      </c>
      <c r="H246" s="1">
        <v>0</v>
      </c>
      <c r="I246" s="11" t="s">
        <v>532</v>
      </c>
      <c r="J246" s="12">
        <v>108.9</v>
      </c>
      <c r="K246" s="11" t="s">
        <v>533</v>
      </c>
      <c r="L246" t="s">
        <v>21</v>
      </c>
      <c r="P246" s="1">
        <v>1</v>
      </c>
      <c r="Q246" s="1">
        <v>1</v>
      </c>
      <c r="R246" t="s">
        <v>18</v>
      </c>
      <c r="S246" s="1" t="s">
        <v>1446</v>
      </c>
      <c r="T246" s="1">
        <v>1</v>
      </c>
      <c r="U246" t="s">
        <v>21</v>
      </c>
      <c r="AA246" s="1">
        <v>17</v>
      </c>
      <c r="AB246" t="str">
        <f t="shared" si="3"/>
        <v>deti</v>
      </c>
      <c r="AD246" s="1">
        <v>1</v>
      </c>
      <c r="AE246" s="1">
        <v>1</v>
      </c>
      <c r="AF246" t="s">
        <v>18</v>
      </c>
      <c r="AG246" s="1" t="s">
        <v>1446</v>
      </c>
      <c r="AH246" s="1">
        <v>1</v>
      </c>
      <c r="AI246" t="s">
        <v>21</v>
      </c>
    </row>
    <row r="247" spans="1:35" x14ac:dyDescent="0.25">
      <c r="A247" s="12">
        <v>309</v>
      </c>
      <c r="B247" s="1">
        <v>0</v>
      </c>
      <c r="C247" s="1">
        <v>2</v>
      </c>
      <c r="D247" s="11" t="s">
        <v>534</v>
      </c>
      <c r="E247" t="s">
        <v>13</v>
      </c>
      <c r="F247" s="1">
        <v>30</v>
      </c>
      <c r="G247" s="1">
        <v>1</v>
      </c>
      <c r="H247" s="1">
        <v>0</v>
      </c>
      <c r="I247" s="11" t="s">
        <v>535</v>
      </c>
      <c r="J247" s="12">
        <v>24</v>
      </c>
      <c r="K247" s="11" t="s">
        <v>15</v>
      </c>
      <c r="L247" t="s">
        <v>21</v>
      </c>
      <c r="P247" s="1">
        <v>0</v>
      </c>
      <c r="Q247" s="1">
        <v>2</v>
      </c>
      <c r="R247" t="s">
        <v>13</v>
      </c>
      <c r="S247" s="1" t="s">
        <v>1449</v>
      </c>
      <c r="T247" s="1">
        <v>1</v>
      </c>
      <c r="U247" t="s">
        <v>21</v>
      </c>
      <c r="AA247" s="1">
        <v>30</v>
      </c>
      <c r="AB247" t="str">
        <f t="shared" si="3"/>
        <v>dospelí</v>
      </c>
      <c r="AD247" s="1">
        <v>0</v>
      </c>
      <c r="AE247" s="1">
        <v>2</v>
      </c>
      <c r="AF247" t="s">
        <v>13</v>
      </c>
      <c r="AG247" s="1" t="s">
        <v>1449</v>
      </c>
      <c r="AH247" s="1">
        <v>1</v>
      </c>
      <c r="AI247" t="s">
        <v>21</v>
      </c>
    </row>
    <row r="248" spans="1:35" x14ac:dyDescent="0.25">
      <c r="A248" s="12">
        <v>310</v>
      </c>
      <c r="B248" s="1">
        <v>1</v>
      </c>
      <c r="C248" s="1">
        <v>1</v>
      </c>
      <c r="D248" s="11" t="s">
        <v>536</v>
      </c>
      <c r="E248" t="s">
        <v>18</v>
      </c>
      <c r="F248" s="1">
        <v>30</v>
      </c>
      <c r="G248" s="1">
        <v>0</v>
      </c>
      <c r="H248" s="1">
        <v>0</v>
      </c>
      <c r="I248" s="11" t="s">
        <v>537</v>
      </c>
      <c r="J248" s="12">
        <v>56.929200000000002</v>
      </c>
      <c r="K248" s="11" t="s">
        <v>538</v>
      </c>
      <c r="L248" t="s">
        <v>21</v>
      </c>
      <c r="P248" s="1">
        <v>1</v>
      </c>
      <c r="Q248" s="1">
        <v>1</v>
      </c>
      <c r="R248" t="s">
        <v>18</v>
      </c>
      <c r="S248" s="1" t="s">
        <v>1449</v>
      </c>
      <c r="T248" s="1">
        <v>0</v>
      </c>
      <c r="U248" t="s">
        <v>21</v>
      </c>
      <c r="AA248" s="1">
        <v>30</v>
      </c>
      <c r="AB248" t="str">
        <f t="shared" si="3"/>
        <v>dospelí</v>
      </c>
      <c r="AD248" s="1">
        <v>1</v>
      </c>
      <c r="AE248" s="1">
        <v>1</v>
      </c>
      <c r="AF248" t="s">
        <v>18</v>
      </c>
      <c r="AG248" s="1" t="s">
        <v>1449</v>
      </c>
      <c r="AH248" s="1">
        <v>0</v>
      </c>
      <c r="AI248" t="s">
        <v>21</v>
      </c>
    </row>
    <row r="249" spans="1:35" x14ac:dyDescent="0.25">
      <c r="A249" s="12">
        <v>311</v>
      </c>
      <c r="B249" s="1">
        <v>1</v>
      </c>
      <c r="C249" s="1">
        <v>1</v>
      </c>
      <c r="D249" s="11" t="s">
        <v>539</v>
      </c>
      <c r="E249" t="s">
        <v>18</v>
      </c>
      <c r="F249" s="1">
        <v>24</v>
      </c>
      <c r="G249" s="1">
        <v>0</v>
      </c>
      <c r="H249" s="1">
        <v>0</v>
      </c>
      <c r="I249" s="11" t="s">
        <v>540</v>
      </c>
      <c r="J249" s="12">
        <v>83.158299999999997</v>
      </c>
      <c r="K249" s="11" t="s">
        <v>541</v>
      </c>
      <c r="L249" t="s">
        <v>21</v>
      </c>
      <c r="P249" s="1">
        <v>1</v>
      </c>
      <c r="Q249" s="1">
        <v>1</v>
      </c>
      <c r="R249" t="s">
        <v>18</v>
      </c>
      <c r="S249" s="1" t="s">
        <v>1449</v>
      </c>
      <c r="T249" s="1">
        <v>0</v>
      </c>
      <c r="U249" t="s">
        <v>21</v>
      </c>
      <c r="AA249" s="1">
        <v>24</v>
      </c>
      <c r="AB249" t="str">
        <f t="shared" si="3"/>
        <v>dospelí</v>
      </c>
      <c r="AD249" s="1">
        <v>1</v>
      </c>
      <c r="AE249" s="1">
        <v>1</v>
      </c>
      <c r="AF249" t="s">
        <v>18</v>
      </c>
      <c r="AG249" s="1" t="s">
        <v>1449</v>
      </c>
      <c r="AH249" s="1">
        <v>0</v>
      </c>
      <c r="AI249" t="s">
        <v>21</v>
      </c>
    </row>
    <row r="250" spans="1:35" x14ac:dyDescent="0.25">
      <c r="A250" s="12">
        <v>312</v>
      </c>
      <c r="B250" s="1">
        <v>1</v>
      </c>
      <c r="C250" s="1">
        <v>1</v>
      </c>
      <c r="D250" s="11" t="s">
        <v>542</v>
      </c>
      <c r="E250" t="s">
        <v>18</v>
      </c>
      <c r="F250" s="1">
        <v>18</v>
      </c>
      <c r="G250" s="1">
        <v>2</v>
      </c>
      <c r="H250" s="1">
        <v>2</v>
      </c>
      <c r="I250" s="11" t="s">
        <v>543</v>
      </c>
      <c r="J250" s="12">
        <v>262.375</v>
      </c>
      <c r="K250" s="11" t="s">
        <v>544</v>
      </c>
      <c r="L250" t="s">
        <v>21</v>
      </c>
      <c r="P250" s="1">
        <v>1</v>
      </c>
      <c r="Q250" s="1">
        <v>1</v>
      </c>
      <c r="R250" t="s">
        <v>18</v>
      </c>
      <c r="S250" s="1" t="s">
        <v>1446</v>
      </c>
      <c r="T250" s="1">
        <v>2</v>
      </c>
      <c r="U250" t="s">
        <v>21</v>
      </c>
      <c r="AA250" s="1">
        <v>18</v>
      </c>
      <c r="AB250" t="str">
        <f t="shared" si="3"/>
        <v>deti</v>
      </c>
      <c r="AD250" s="1">
        <v>1</v>
      </c>
      <c r="AE250" s="1">
        <v>1</v>
      </c>
      <c r="AF250" t="s">
        <v>18</v>
      </c>
      <c r="AG250" s="1" t="s">
        <v>1446</v>
      </c>
      <c r="AH250" s="1">
        <v>2</v>
      </c>
      <c r="AI250" t="s">
        <v>21</v>
      </c>
    </row>
    <row r="251" spans="1:35" x14ac:dyDescent="0.25">
      <c r="A251" s="12">
        <v>313</v>
      </c>
      <c r="B251" s="1">
        <v>0</v>
      </c>
      <c r="C251" s="1">
        <v>2</v>
      </c>
      <c r="D251" s="11" t="s">
        <v>545</v>
      </c>
      <c r="E251" t="s">
        <v>18</v>
      </c>
      <c r="F251" s="1">
        <v>26</v>
      </c>
      <c r="G251" s="1">
        <v>1</v>
      </c>
      <c r="H251" s="1">
        <v>1</v>
      </c>
      <c r="I251" s="11" t="s">
        <v>546</v>
      </c>
      <c r="J251" s="12">
        <v>26</v>
      </c>
      <c r="K251" s="11" t="s">
        <v>15</v>
      </c>
      <c r="L251" t="s">
        <v>16</v>
      </c>
      <c r="P251" s="1">
        <v>0</v>
      </c>
      <c r="Q251" s="1">
        <v>2</v>
      </c>
      <c r="R251" t="s">
        <v>18</v>
      </c>
      <c r="S251" s="1" t="s">
        <v>1449</v>
      </c>
      <c r="T251" s="1">
        <v>1</v>
      </c>
      <c r="U251" t="s">
        <v>16</v>
      </c>
      <c r="AA251" s="1">
        <v>26</v>
      </c>
      <c r="AB251" t="str">
        <f t="shared" si="3"/>
        <v>dospelí</v>
      </c>
      <c r="AD251" s="1">
        <v>0</v>
      </c>
      <c r="AE251" s="1">
        <v>2</v>
      </c>
      <c r="AF251" t="s">
        <v>18</v>
      </c>
      <c r="AG251" s="1" t="s">
        <v>1449</v>
      </c>
      <c r="AH251" s="1">
        <v>1</v>
      </c>
      <c r="AI251" t="s">
        <v>16</v>
      </c>
    </row>
    <row r="252" spans="1:35" x14ac:dyDescent="0.25">
      <c r="A252" s="12">
        <v>314</v>
      </c>
      <c r="B252" s="1">
        <v>0</v>
      </c>
      <c r="C252" s="1">
        <v>3</v>
      </c>
      <c r="D252" s="11" t="s">
        <v>547</v>
      </c>
      <c r="E252" t="s">
        <v>13</v>
      </c>
      <c r="F252" s="1">
        <v>28</v>
      </c>
      <c r="G252" s="1">
        <v>0</v>
      </c>
      <c r="H252" s="1">
        <v>0</v>
      </c>
      <c r="I252" s="11" t="s">
        <v>548</v>
      </c>
      <c r="J252" s="12">
        <v>7.8958000000000004</v>
      </c>
      <c r="K252" s="11" t="s">
        <v>15</v>
      </c>
      <c r="L252" t="s">
        <v>16</v>
      </c>
      <c r="P252" s="1">
        <v>0</v>
      </c>
      <c r="Q252" s="1">
        <v>3</v>
      </c>
      <c r="R252" t="s">
        <v>13</v>
      </c>
      <c r="S252" s="1" t="s">
        <v>1449</v>
      </c>
      <c r="T252" s="1">
        <v>0</v>
      </c>
      <c r="U252" t="s">
        <v>16</v>
      </c>
      <c r="AA252" s="1">
        <v>28</v>
      </c>
      <c r="AB252" t="str">
        <f t="shared" si="3"/>
        <v>dospelí</v>
      </c>
      <c r="AD252" s="1">
        <v>0</v>
      </c>
      <c r="AE252" s="1">
        <v>3</v>
      </c>
      <c r="AF252" t="s">
        <v>13</v>
      </c>
      <c r="AG252" s="1" t="s">
        <v>1449</v>
      </c>
      <c r="AH252" s="1">
        <v>0</v>
      </c>
      <c r="AI252" t="s">
        <v>16</v>
      </c>
    </row>
    <row r="253" spans="1:35" x14ac:dyDescent="0.25">
      <c r="A253" s="12">
        <v>315</v>
      </c>
      <c r="B253" s="1">
        <v>0</v>
      </c>
      <c r="C253" s="1">
        <v>2</v>
      </c>
      <c r="D253" s="11" t="s">
        <v>549</v>
      </c>
      <c r="E253" t="s">
        <v>13</v>
      </c>
      <c r="F253" s="1">
        <v>43</v>
      </c>
      <c r="G253" s="1">
        <v>1</v>
      </c>
      <c r="H253" s="1">
        <v>1</v>
      </c>
      <c r="I253" s="11" t="s">
        <v>550</v>
      </c>
      <c r="J253" s="12">
        <v>26.25</v>
      </c>
      <c r="K253" s="11" t="s">
        <v>15</v>
      </c>
      <c r="L253" t="s">
        <v>16</v>
      </c>
      <c r="P253" s="1">
        <v>0</v>
      </c>
      <c r="Q253" s="1">
        <v>2</v>
      </c>
      <c r="R253" t="s">
        <v>13</v>
      </c>
      <c r="S253" s="1" t="s">
        <v>1449</v>
      </c>
      <c r="T253" s="1">
        <v>1</v>
      </c>
      <c r="U253" t="s">
        <v>16</v>
      </c>
      <c r="AA253" s="1">
        <v>43</v>
      </c>
      <c r="AB253" t="str">
        <f t="shared" si="3"/>
        <v>dospelí</v>
      </c>
      <c r="AD253" s="1">
        <v>0</v>
      </c>
      <c r="AE253" s="1">
        <v>2</v>
      </c>
      <c r="AF253" t="s">
        <v>13</v>
      </c>
      <c r="AG253" s="1" t="s">
        <v>1449</v>
      </c>
      <c r="AH253" s="1">
        <v>1</v>
      </c>
      <c r="AI253" t="s">
        <v>16</v>
      </c>
    </row>
    <row r="254" spans="1:35" x14ac:dyDescent="0.25">
      <c r="A254" s="12">
        <v>316</v>
      </c>
      <c r="B254" s="1">
        <v>1</v>
      </c>
      <c r="C254" s="1">
        <v>3</v>
      </c>
      <c r="D254" s="11" t="s">
        <v>551</v>
      </c>
      <c r="E254" t="s">
        <v>18</v>
      </c>
      <c r="F254" s="1">
        <v>26</v>
      </c>
      <c r="G254" s="1">
        <v>0</v>
      </c>
      <c r="H254" s="1">
        <v>0</v>
      </c>
      <c r="I254" s="11" t="s">
        <v>552</v>
      </c>
      <c r="J254" s="12">
        <v>7.8541999999999996</v>
      </c>
      <c r="K254" s="11" t="s">
        <v>15</v>
      </c>
      <c r="L254" t="s">
        <v>16</v>
      </c>
      <c r="P254" s="1">
        <v>1</v>
      </c>
      <c r="Q254" s="1">
        <v>3</v>
      </c>
      <c r="R254" t="s">
        <v>18</v>
      </c>
      <c r="S254" s="1" t="s">
        <v>1449</v>
      </c>
      <c r="T254" s="1">
        <v>0</v>
      </c>
      <c r="U254" t="s">
        <v>16</v>
      </c>
      <c r="AA254" s="1">
        <v>26</v>
      </c>
      <c r="AB254" t="str">
        <f t="shared" si="3"/>
        <v>dospelí</v>
      </c>
      <c r="AD254" s="1">
        <v>1</v>
      </c>
      <c r="AE254" s="1">
        <v>3</v>
      </c>
      <c r="AF254" t="s">
        <v>18</v>
      </c>
      <c r="AG254" s="1" t="s">
        <v>1449</v>
      </c>
      <c r="AH254" s="1">
        <v>0</v>
      </c>
      <c r="AI254" t="s">
        <v>16</v>
      </c>
    </row>
    <row r="255" spans="1:35" x14ac:dyDescent="0.25">
      <c r="A255" s="12">
        <v>317</v>
      </c>
      <c r="B255" s="1">
        <v>1</v>
      </c>
      <c r="C255" s="1">
        <v>2</v>
      </c>
      <c r="D255" s="11" t="s">
        <v>553</v>
      </c>
      <c r="E255" t="s">
        <v>18</v>
      </c>
      <c r="F255" s="1">
        <v>24</v>
      </c>
      <c r="G255" s="1">
        <v>1</v>
      </c>
      <c r="H255" s="1">
        <v>0</v>
      </c>
      <c r="I255" s="11" t="s">
        <v>189</v>
      </c>
      <c r="J255" s="12">
        <v>26</v>
      </c>
      <c r="K255" s="11" t="s">
        <v>15</v>
      </c>
      <c r="L255" t="s">
        <v>16</v>
      </c>
      <c r="P255" s="1">
        <v>1</v>
      </c>
      <c r="Q255" s="1">
        <v>2</v>
      </c>
      <c r="R255" t="s">
        <v>18</v>
      </c>
      <c r="S255" s="1" t="s">
        <v>1449</v>
      </c>
      <c r="T255" s="1">
        <v>1</v>
      </c>
      <c r="U255" t="s">
        <v>16</v>
      </c>
      <c r="AA255" s="1">
        <v>24</v>
      </c>
      <c r="AB255" t="str">
        <f t="shared" si="3"/>
        <v>dospelí</v>
      </c>
      <c r="AD255" s="1">
        <v>1</v>
      </c>
      <c r="AE255" s="1">
        <v>2</v>
      </c>
      <c r="AF255" t="s">
        <v>18</v>
      </c>
      <c r="AG255" s="1" t="s">
        <v>1449</v>
      </c>
      <c r="AH255" s="1">
        <v>1</v>
      </c>
      <c r="AI255" t="s">
        <v>16</v>
      </c>
    </row>
    <row r="256" spans="1:35" x14ac:dyDescent="0.25">
      <c r="A256" s="12">
        <v>318</v>
      </c>
      <c r="B256" s="1">
        <v>0</v>
      </c>
      <c r="C256" s="1">
        <v>2</v>
      </c>
      <c r="D256" s="11" t="s">
        <v>554</v>
      </c>
      <c r="E256" t="s">
        <v>13</v>
      </c>
      <c r="F256" s="1">
        <v>54</v>
      </c>
      <c r="G256" s="1">
        <v>0</v>
      </c>
      <c r="H256" s="1">
        <v>0</v>
      </c>
      <c r="I256" s="11" t="s">
        <v>555</v>
      </c>
      <c r="J256" s="12">
        <v>14</v>
      </c>
      <c r="K256" s="11" t="s">
        <v>15</v>
      </c>
      <c r="L256" t="s">
        <v>16</v>
      </c>
      <c r="P256" s="1">
        <v>0</v>
      </c>
      <c r="Q256" s="1">
        <v>2</v>
      </c>
      <c r="R256" t="s">
        <v>13</v>
      </c>
      <c r="S256" s="1" t="s">
        <v>1449</v>
      </c>
      <c r="T256" s="1">
        <v>0</v>
      </c>
      <c r="U256" t="s">
        <v>16</v>
      </c>
      <c r="AA256" s="1">
        <v>54</v>
      </c>
      <c r="AB256" t="str">
        <f t="shared" si="3"/>
        <v>dospelí</v>
      </c>
      <c r="AD256" s="1">
        <v>0</v>
      </c>
      <c r="AE256" s="1">
        <v>2</v>
      </c>
      <c r="AF256" t="s">
        <v>13</v>
      </c>
      <c r="AG256" s="1" t="s">
        <v>1449</v>
      </c>
      <c r="AH256" s="1">
        <v>0</v>
      </c>
      <c r="AI256" t="s">
        <v>16</v>
      </c>
    </row>
    <row r="257" spans="1:35" x14ac:dyDescent="0.25">
      <c r="A257" s="12">
        <v>319</v>
      </c>
      <c r="B257" s="1">
        <v>1</v>
      </c>
      <c r="C257" s="1">
        <v>1</v>
      </c>
      <c r="D257" s="11" t="s">
        <v>556</v>
      </c>
      <c r="E257" t="s">
        <v>18</v>
      </c>
      <c r="F257" s="1">
        <v>31</v>
      </c>
      <c r="G257" s="1">
        <v>0</v>
      </c>
      <c r="H257" s="1">
        <v>2</v>
      </c>
      <c r="I257" s="11" t="s">
        <v>557</v>
      </c>
      <c r="J257" s="12">
        <v>164.86670000000001</v>
      </c>
      <c r="K257" s="11" t="s">
        <v>558</v>
      </c>
      <c r="L257" t="s">
        <v>16</v>
      </c>
      <c r="P257" s="1">
        <v>1</v>
      </c>
      <c r="Q257" s="1">
        <v>1</v>
      </c>
      <c r="R257" t="s">
        <v>18</v>
      </c>
      <c r="S257" s="1" t="s">
        <v>1449</v>
      </c>
      <c r="T257" s="1">
        <v>0</v>
      </c>
      <c r="U257" t="s">
        <v>16</v>
      </c>
      <c r="AA257" s="1">
        <v>31</v>
      </c>
      <c r="AB257" t="str">
        <f t="shared" si="3"/>
        <v>dospelí</v>
      </c>
      <c r="AD257" s="1">
        <v>1</v>
      </c>
      <c r="AE257" s="1">
        <v>1</v>
      </c>
      <c r="AF257" t="s">
        <v>18</v>
      </c>
      <c r="AG257" s="1" t="s">
        <v>1449</v>
      </c>
      <c r="AH257" s="1">
        <v>0</v>
      </c>
      <c r="AI257" t="s">
        <v>16</v>
      </c>
    </row>
    <row r="258" spans="1:35" x14ac:dyDescent="0.25">
      <c r="A258" s="12">
        <v>320</v>
      </c>
      <c r="B258" s="1">
        <v>1</v>
      </c>
      <c r="C258" s="1">
        <v>1</v>
      </c>
      <c r="D258" s="11" t="s">
        <v>559</v>
      </c>
      <c r="E258" t="s">
        <v>18</v>
      </c>
      <c r="F258" s="1">
        <v>40</v>
      </c>
      <c r="G258" s="1">
        <v>1</v>
      </c>
      <c r="H258" s="1">
        <v>1</v>
      </c>
      <c r="I258" s="11" t="s">
        <v>560</v>
      </c>
      <c r="J258" s="12">
        <v>134.5</v>
      </c>
      <c r="K258" s="11" t="s">
        <v>561</v>
      </c>
      <c r="L258" t="s">
        <v>21</v>
      </c>
      <c r="P258" s="1">
        <v>1</v>
      </c>
      <c r="Q258" s="1">
        <v>1</v>
      </c>
      <c r="R258" t="s">
        <v>18</v>
      </c>
      <c r="S258" s="1" t="s">
        <v>1449</v>
      </c>
      <c r="T258" s="1">
        <v>1</v>
      </c>
      <c r="U258" t="s">
        <v>21</v>
      </c>
      <c r="AA258" s="1">
        <v>40</v>
      </c>
      <c r="AB258" t="str">
        <f t="shared" si="3"/>
        <v>dospelí</v>
      </c>
      <c r="AD258" s="1">
        <v>1</v>
      </c>
      <c r="AE258" s="1">
        <v>1</v>
      </c>
      <c r="AF258" t="s">
        <v>18</v>
      </c>
      <c r="AG258" s="1" t="s">
        <v>1449</v>
      </c>
      <c r="AH258" s="1">
        <v>1</v>
      </c>
      <c r="AI258" t="s">
        <v>21</v>
      </c>
    </row>
    <row r="259" spans="1:35" x14ac:dyDescent="0.25">
      <c r="A259" s="12">
        <v>321</v>
      </c>
      <c r="B259" s="1">
        <v>0</v>
      </c>
      <c r="C259" s="1">
        <v>3</v>
      </c>
      <c r="D259" s="11" t="s">
        <v>562</v>
      </c>
      <c r="E259" t="s">
        <v>13</v>
      </c>
      <c r="F259" s="1">
        <v>22</v>
      </c>
      <c r="G259" s="1">
        <v>0</v>
      </c>
      <c r="H259" s="1">
        <v>0</v>
      </c>
      <c r="I259" s="11" t="s">
        <v>563</v>
      </c>
      <c r="J259" s="12">
        <v>7.25</v>
      </c>
      <c r="K259" s="11" t="s">
        <v>15</v>
      </c>
      <c r="L259" t="s">
        <v>16</v>
      </c>
      <c r="P259" s="1">
        <v>0</v>
      </c>
      <c r="Q259" s="1">
        <v>3</v>
      </c>
      <c r="R259" t="s">
        <v>13</v>
      </c>
      <c r="S259" s="1" t="s">
        <v>1449</v>
      </c>
      <c r="T259" s="1">
        <v>0</v>
      </c>
      <c r="U259" t="s">
        <v>16</v>
      </c>
      <c r="AA259" s="1">
        <v>22</v>
      </c>
      <c r="AB259" t="str">
        <f t="shared" ref="AB259:AB322" si="4">+IF(AA259&lt;19,$Y$10,IF(AA259&lt;59,$Y$11,$Y$12))</f>
        <v>dospelí</v>
      </c>
      <c r="AD259" s="1">
        <v>0</v>
      </c>
      <c r="AE259" s="1">
        <v>3</v>
      </c>
      <c r="AF259" t="s">
        <v>13</v>
      </c>
      <c r="AG259" s="1" t="s">
        <v>1449</v>
      </c>
      <c r="AH259" s="1">
        <v>0</v>
      </c>
      <c r="AI259" t="s">
        <v>16</v>
      </c>
    </row>
    <row r="260" spans="1:35" x14ac:dyDescent="0.25">
      <c r="A260" s="12">
        <v>322</v>
      </c>
      <c r="B260" s="1">
        <v>0</v>
      </c>
      <c r="C260" s="1">
        <v>3</v>
      </c>
      <c r="D260" s="11" t="s">
        <v>564</v>
      </c>
      <c r="E260" t="s">
        <v>13</v>
      </c>
      <c r="F260" s="1">
        <v>27</v>
      </c>
      <c r="G260" s="1">
        <v>0</v>
      </c>
      <c r="H260" s="1">
        <v>0</v>
      </c>
      <c r="I260" s="11" t="s">
        <v>565</v>
      </c>
      <c r="J260" s="12">
        <v>7.8958000000000004</v>
      </c>
      <c r="K260" s="11" t="s">
        <v>15</v>
      </c>
      <c r="L260" t="s">
        <v>16</v>
      </c>
      <c r="P260" s="1">
        <v>0</v>
      </c>
      <c r="Q260" s="1">
        <v>3</v>
      </c>
      <c r="R260" t="s">
        <v>13</v>
      </c>
      <c r="S260" s="1" t="s">
        <v>1449</v>
      </c>
      <c r="T260" s="1">
        <v>0</v>
      </c>
      <c r="U260" t="s">
        <v>16</v>
      </c>
      <c r="AA260" s="1">
        <v>27</v>
      </c>
      <c r="AB260" t="str">
        <f t="shared" si="4"/>
        <v>dospelí</v>
      </c>
      <c r="AD260" s="1">
        <v>0</v>
      </c>
      <c r="AE260" s="1">
        <v>3</v>
      </c>
      <c r="AF260" t="s">
        <v>13</v>
      </c>
      <c r="AG260" s="1" t="s">
        <v>1449</v>
      </c>
      <c r="AH260" s="1">
        <v>0</v>
      </c>
      <c r="AI260" t="s">
        <v>16</v>
      </c>
    </row>
    <row r="261" spans="1:35" x14ac:dyDescent="0.25">
      <c r="A261" s="12">
        <v>323</v>
      </c>
      <c r="B261" s="1">
        <v>1</v>
      </c>
      <c r="C261" s="1">
        <v>2</v>
      </c>
      <c r="D261" s="11" t="s">
        <v>566</v>
      </c>
      <c r="E261" t="s">
        <v>18</v>
      </c>
      <c r="F261" s="1">
        <v>30</v>
      </c>
      <c r="G261" s="1">
        <v>0</v>
      </c>
      <c r="H261" s="1">
        <v>0</v>
      </c>
      <c r="I261" s="11" t="s">
        <v>567</v>
      </c>
      <c r="J261" s="12">
        <v>12.35</v>
      </c>
      <c r="K261" s="11" t="s">
        <v>15</v>
      </c>
      <c r="L261" t="s">
        <v>29</v>
      </c>
      <c r="P261" s="1">
        <v>1</v>
      </c>
      <c r="Q261" s="1">
        <v>2</v>
      </c>
      <c r="R261" t="s">
        <v>18</v>
      </c>
      <c r="S261" s="1" t="s">
        <v>1449</v>
      </c>
      <c r="T261" s="1">
        <v>0</v>
      </c>
      <c r="U261" t="s">
        <v>29</v>
      </c>
      <c r="AA261" s="1">
        <v>30</v>
      </c>
      <c r="AB261" t="str">
        <f t="shared" si="4"/>
        <v>dospelí</v>
      </c>
      <c r="AD261" s="1">
        <v>1</v>
      </c>
      <c r="AE261" s="1">
        <v>2</v>
      </c>
      <c r="AF261" t="s">
        <v>18</v>
      </c>
      <c r="AG261" s="1" t="s">
        <v>1449</v>
      </c>
      <c r="AH261" s="1">
        <v>0</v>
      </c>
      <c r="AI261" t="s">
        <v>29</v>
      </c>
    </row>
    <row r="262" spans="1:35" x14ac:dyDescent="0.25">
      <c r="A262" s="12">
        <v>324</v>
      </c>
      <c r="B262" s="1">
        <v>1</v>
      </c>
      <c r="C262" s="1">
        <v>2</v>
      </c>
      <c r="D262" s="11" t="s">
        <v>568</v>
      </c>
      <c r="E262" t="s">
        <v>18</v>
      </c>
      <c r="F262" s="1">
        <v>22</v>
      </c>
      <c r="G262" s="1">
        <v>1</v>
      </c>
      <c r="H262" s="1">
        <v>1</v>
      </c>
      <c r="I262" s="11" t="s">
        <v>151</v>
      </c>
      <c r="J262" s="12">
        <v>29</v>
      </c>
      <c r="K262" s="11" t="s">
        <v>15</v>
      </c>
      <c r="L262" t="s">
        <v>16</v>
      </c>
      <c r="P262" s="1">
        <v>1</v>
      </c>
      <c r="Q262" s="1">
        <v>2</v>
      </c>
      <c r="R262" t="s">
        <v>18</v>
      </c>
      <c r="S262" s="1" t="s">
        <v>1449</v>
      </c>
      <c r="T262" s="1">
        <v>1</v>
      </c>
      <c r="U262" t="s">
        <v>16</v>
      </c>
      <c r="AA262" s="1">
        <v>22</v>
      </c>
      <c r="AB262" t="str">
        <f t="shared" si="4"/>
        <v>dospelí</v>
      </c>
      <c r="AD262" s="1">
        <v>1</v>
      </c>
      <c r="AE262" s="1">
        <v>2</v>
      </c>
      <c r="AF262" t="s">
        <v>18</v>
      </c>
      <c r="AG262" s="1" t="s">
        <v>1449</v>
      </c>
      <c r="AH262" s="1">
        <v>1</v>
      </c>
      <c r="AI262" t="s">
        <v>16</v>
      </c>
    </row>
    <row r="263" spans="1:35" x14ac:dyDescent="0.25">
      <c r="A263" s="12">
        <v>326</v>
      </c>
      <c r="B263" s="1">
        <v>1</v>
      </c>
      <c r="C263" s="1">
        <v>1</v>
      </c>
      <c r="D263" s="11" t="s">
        <v>569</v>
      </c>
      <c r="E263" t="s">
        <v>18</v>
      </c>
      <c r="F263" s="1">
        <v>36</v>
      </c>
      <c r="G263" s="1">
        <v>0</v>
      </c>
      <c r="H263" s="1">
        <v>0</v>
      </c>
      <c r="I263" s="11" t="s">
        <v>475</v>
      </c>
      <c r="J263" s="12">
        <v>135.63329999999999</v>
      </c>
      <c r="K263" s="11" t="s">
        <v>570</v>
      </c>
      <c r="L263" t="s">
        <v>21</v>
      </c>
      <c r="P263" s="1">
        <v>1</v>
      </c>
      <c r="Q263" s="1">
        <v>1</v>
      </c>
      <c r="R263" t="s">
        <v>18</v>
      </c>
      <c r="S263" s="1" t="s">
        <v>1449</v>
      </c>
      <c r="T263" s="1">
        <v>0</v>
      </c>
      <c r="U263" t="s">
        <v>21</v>
      </c>
      <c r="AA263" s="1">
        <v>36</v>
      </c>
      <c r="AB263" t="str">
        <f t="shared" si="4"/>
        <v>dospelí</v>
      </c>
      <c r="AD263" s="1">
        <v>1</v>
      </c>
      <c r="AE263" s="1">
        <v>1</v>
      </c>
      <c r="AF263" t="s">
        <v>18</v>
      </c>
      <c r="AG263" s="1" t="s">
        <v>1449</v>
      </c>
      <c r="AH263" s="1">
        <v>0</v>
      </c>
      <c r="AI263" t="s">
        <v>21</v>
      </c>
    </row>
    <row r="264" spans="1:35" x14ac:dyDescent="0.25">
      <c r="A264" s="12">
        <v>327</v>
      </c>
      <c r="B264" s="1">
        <v>0</v>
      </c>
      <c r="C264" s="1">
        <v>3</v>
      </c>
      <c r="D264" s="11" t="s">
        <v>571</v>
      </c>
      <c r="E264" t="s">
        <v>13</v>
      </c>
      <c r="F264" s="1">
        <v>61</v>
      </c>
      <c r="G264" s="1">
        <v>0</v>
      </c>
      <c r="H264" s="1">
        <v>0</v>
      </c>
      <c r="I264" s="11" t="s">
        <v>572</v>
      </c>
      <c r="J264" s="12">
        <v>6.2374999999999998</v>
      </c>
      <c r="K264" s="11" t="s">
        <v>15</v>
      </c>
      <c r="L264" t="s">
        <v>16</v>
      </c>
      <c r="P264" s="1">
        <v>0</v>
      </c>
      <c r="Q264" s="1">
        <v>3</v>
      </c>
      <c r="R264" t="s">
        <v>13</v>
      </c>
      <c r="S264" s="1" t="s">
        <v>1448</v>
      </c>
      <c r="T264" s="1">
        <v>0</v>
      </c>
      <c r="U264" t="s">
        <v>16</v>
      </c>
      <c r="AA264" s="1">
        <v>61</v>
      </c>
      <c r="AB264" t="str">
        <f t="shared" si="4"/>
        <v>starší</v>
      </c>
      <c r="AD264" s="1">
        <v>0</v>
      </c>
      <c r="AE264" s="1">
        <v>3</v>
      </c>
      <c r="AF264" t="s">
        <v>13</v>
      </c>
      <c r="AG264" s="1" t="s">
        <v>1448</v>
      </c>
      <c r="AH264" s="1">
        <v>0</v>
      </c>
      <c r="AI264" t="s">
        <v>16</v>
      </c>
    </row>
    <row r="265" spans="1:35" x14ac:dyDescent="0.25">
      <c r="A265" s="12">
        <v>328</v>
      </c>
      <c r="B265" s="1">
        <v>1</v>
      </c>
      <c r="C265" s="1">
        <v>2</v>
      </c>
      <c r="D265" s="11" t="s">
        <v>573</v>
      </c>
      <c r="E265" t="s">
        <v>18</v>
      </c>
      <c r="F265" s="1">
        <v>36</v>
      </c>
      <c r="G265" s="1">
        <v>0</v>
      </c>
      <c r="H265" s="1">
        <v>0</v>
      </c>
      <c r="I265" s="11" t="s">
        <v>574</v>
      </c>
      <c r="J265" s="12">
        <v>13</v>
      </c>
      <c r="K265" s="11" t="s">
        <v>517</v>
      </c>
      <c r="L265" t="s">
        <v>16</v>
      </c>
      <c r="P265" s="1">
        <v>1</v>
      </c>
      <c r="Q265" s="1">
        <v>2</v>
      </c>
      <c r="R265" t="s">
        <v>18</v>
      </c>
      <c r="S265" s="1" t="s">
        <v>1449</v>
      </c>
      <c r="T265" s="1">
        <v>0</v>
      </c>
      <c r="U265" t="s">
        <v>16</v>
      </c>
      <c r="AA265" s="1">
        <v>36</v>
      </c>
      <c r="AB265" t="str">
        <f t="shared" si="4"/>
        <v>dospelí</v>
      </c>
      <c r="AD265" s="1">
        <v>1</v>
      </c>
      <c r="AE265" s="1">
        <v>2</v>
      </c>
      <c r="AF265" t="s">
        <v>18</v>
      </c>
      <c r="AG265" s="1" t="s">
        <v>1449</v>
      </c>
      <c r="AH265" s="1">
        <v>0</v>
      </c>
      <c r="AI265" t="s">
        <v>16</v>
      </c>
    </row>
    <row r="266" spans="1:35" x14ac:dyDescent="0.25">
      <c r="A266" s="12">
        <v>329</v>
      </c>
      <c r="B266" s="1">
        <v>1</v>
      </c>
      <c r="C266" s="1">
        <v>3</v>
      </c>
      <c r="D266" s="11" t="s">
        <v>575</v>
      </c>
      <c r="E266" t="s">
        <v>18</v>
      </c>
      <c r="F266" s="1">
        <v>31</v>
      </c>
      <c r="G266" s="1">
        <v>1</v>
      </c>
      <c r="H266" s="1">
        <v>1</v>
      </c>
      <c r="I266" s="11" t="s">
        <v>301</v>
      </c>
      <c r="J266" s="12">
        <v>20.524999999999999</v>
      </c>
      <c r="K266" s="11" t="s">
        <v>15</v>
      </c>
      <c r="L266" t="s">
        <v>16</v>
      </c>
      <c r="P266" s="1">
        <v>1</v>
      </c>
      <c r="Q266" s="1">
        <v>3</v>
      </c>
      <c r="R266" t="s">
        <v>18</v>
      </c>
      <c r="S266" s="1" t="s">
        <v>1449</v>
      </c>
      <c r="T266" s="1">
        <v>1</v>
      </c>
      <c r="U266" t="s">
        <v>16</v>
      </c>
      <c r="AA266" s="1">
        <v>31</v>
      </c>
      <c r="AB266" t="str">
        <f t="shared" si="4"/>
        <v>dospelí</v>
      </c>
      <c r="AD266" s="1">
        <v>1</v>
      </c>
      <c r="AE266" s="1">
        <v>3</v>
      </c>
      <c r="AF266" t="s">
        <v>18</v>
      </c>
      <c r="AG266" s="1" t="s">
        <v>1449</v>
      </c>
      <c r="AH266" s="1">
        <v>1</v>
      </c>
      <c r="AI266" t="s">
        <v>16</v>
      </c>
    </row>
    <row r="267" spans="1:35" x14ac:dyDescent="0.25">
      <c r="A267" s="12">
        <v>330</v>
      </c>
      <c r="B267" s="1">
        <v>1</v>
      </c>
      <c r="C267" s="1">
        <v>1</v>
      </c>
      <c r="D267" s="11" t="s">
        <v>576</v>
      </c>
      <c r="E267" t="s">
        <v>18</v>
      </c>
      <c r="F267" s="1">
        <v>16</v>
      </c>
      <c r="G267" s="1">
        <v>0</v>
      </c>
      <c r="H267" s="1">
        <v>1</v>
      </c>
      <c r="I267" s="11" t="s">
        <v>577</v>
      </c>
      <c r="J267" s="12">
        <v>57.979199999999999</v>
      </c>
      <c r="K267" s="11" t="s">
        <v>578</v>
      </c>
      <c r="L267" t="s">
        <v>21</v>
      </c>
      <c r="P267" s="1">
        <v>1</v>
      </c>
      <c r="Q267" s="1">
        <v>1</v>
      </c>
      <c r="R267" t="s">
        <v>18</v>
      </c>
      <c r="S267" s="1" t="s">
        <v>1446</v>
      </c>
      <c r="T267" s="1">
        <v>0</v>
      </c>
      <c r="U267" t="s">
        <v>21</v>
      </c>
      <c r="AA267" s="1">
        <v>16</v>
      </c>
      <c r="AB267" t="str">
        <f t="shared" si="4"/>
        <v>deti</v>
      </c>
      <c r="AD267" s="1">
        <v>1</v>
      </c>
      <c r="AE267" s="1">
        <v>1</v>
      </c>
      <c r="AF267" t="s">
        <v>18</v>
      </c>
      <c r="AG267" s="1" t="s">
        <v>1446</v>
      </c>
      <c r="AH267" s="1">
        <v>0</v>
      </c>
      <c r="AI267" t="s">
        <v>21</v>
      </c>
    </row>
    <row r="268" spans="1:35" x14ac:dyDescent="0.25">
      <c r="A268" s="12">
        <v>332</v>
      </c>
      <c r="B268" s="1">
        <v>0</v>
      </c>
      <c r="C268" s="1">
        <v>1</v>
      </c>
      <c r="D268" s="11" t="s">
        <v>579</v>
      </c>
      <c r="E268" t="s">
        <v>13</v>
      </c>
      <c r="F268" s="1">
        <v>45.5</v>
      </c>
      <c r="G268" s="1">
        <v>0</v>
      </c>
      <c r="H268" s="1">
        <v>0</v>
      </c>
      <c r="I268" s="11" t="s">
        <v>580</v>
      </c>
      <c r="J268" s="12">
        <v>28.5</v>
      </c>
      <c r="K268" s="11" t="s">
        <v>581</v>
      </c>
      <c r="L268" t="s">
        <v>16</v>
      </c>
      <c r="P268" s="1">
        <v>0</v>
      </c>
      <c r="Q268" s="1">
        <v>1</v>
      </c>
      <c r="R268" t="s">
        <v>13</v>
      </c>
      <c r="S268" s="1" t="s">
        <v>1449</v>
      </c>
      <c r="T268" s="1">
        <v>0</v>
      </c>
      <c r="U268" t="s">
        <v>16</v>
      </c>
      <c r="AA268" s="1">
        <v>45.5</v>
      </c>
      <c r="AB268" t="str">
        <f t="shared" si="4"/>
        <v>dospelí</v>
      </c>
      <c r="AD268" s="1">
        <v>0</v>
      </c>
      <c r="AE268" s="1">
        <v>1</v>
      </c>
      <c r="AF268" t="s">
        <v>13</v>
      </c>
      <c r="AG268" s="1" t="s">
        <v>1449</v>
      </c>
      <c r="AH268" s="1">
        <v>0</v>
      </c>
      <c r="AI268" t="s">
        <v>16</v>
      </c>
    </row>
    <row r="269" spans="1:35" x14ac:dyDescent="0.25">
      <c r="A269" s="12">
        <v>333</v>
      </c>
      <c r="B269" s="1">
        <v>0</v>
      </c>
      <c r="C269" s="1">
        <v>1</v>
      </c>
      <c r="D269" s="11" t="s">
        <v>582</v>
      </c>
      <c r="E269" t="s">
        <v>13</v>
      </c>
      <c r="F269" s="1">
        <v>38</v>
      </c>
      <c r="G269" s="1">
        <v>0</v>
      </c>
      <c r="H269" s="1">
        <v>1</v>
      </c>
      <c r="I269" s="11" t="s">
        <v>472</v>
      </c>
      <c r="J269" s="12">
        <v>153.46250000000001</v>
      </c>
      <c r="K269" s="11" t="s">
        <v>583</v>
      </c>
      <c r="L269" t="s">
        <v>16</v>
      </c>
      <c r="P269" s="1">
        <v>0</v>
      </c>
      <c r="Q269" s="1">
        <v>1</v>
      </c>
      <c r="R269" t="s">
        <v>13</v>
      </c>
      <c r="S269" s="1" t="s">
        <v>1449</v>
      </c>
      <c r="T269" s="1">
        <v>0</v>
      </c>
      <c r="U269" t="s">
        <v>16</v>
      </c>
      <c r="AA269" s="1">
        <v>38</v>
      </c>
      <c r="AB269" t="str">
        <f t="shared" si="4"/>
        <v>dospelí</v>
      </c>
      <c r="AD269" s="1">
        <v>0</v>
      </c>
      <c r="AE269" s="1">
        <v>1</v>
      </c>
      <c r="AF269" t="s">
        <v>13</v>
      </c>
      <c r="AG269" s="1" t="s">
        <v>1449</v>
      </c>
      <c r="AH269" s="1">
        <v>0</v>
      </c>
      <c r="AI269" t="s">
        <v>16</v>
      </c>
    </row>
    <row r="270" spans="1:35" x14ac:dyDescent="0.25">
      <c r="A270" s="12">
        <v>334</v>
      </c>
      <c r="B270" s="1">
        <v>0</v>
      </c>
      <c r="C270" s="1">
        <v>3</v>
      </c>
      <c r="D270" s="11" t="s">
        <v>584</v>
      </c>
      <c r="E270" t="s">
        <v>13</v>
      </c>
      <c r="F270" s="1">
        <v>16</v>
      </c>
      <c r="G270" s="1">
        <v>2</v>
      </c>
      <c r="H270" s="1">
        <v>0</v>
      </c>
      <c r="I270" s="11" t="s">
        <v>85</v>
      </c>
      <c r="J270" s="12">
        <v>18</v>
      </c>
      <c r="K270" s="11" t="s">
        <v>15</v>
      </c>
      <c r="L270" t="s">
        <v>16</v>
      </c>
      <c r="P270" s="1">
        <v>0</v>
      </c>
      <c r="Q270" s="1">
        <v>3</v>
      </c>
      <c r="R270" t="s">
        <v>13</v>
      </c>
      <c r="S270" s="1" t="s">
        <v>1446</v>
      </c>
      <c r="T270" s="1">
        <v>2</v>
      </c>
      <c r="U270" t="s">
        <v>16</v>
      </c>
      <c r="AA270" s="1">
        <v>16</v>
      </c>
      <c r="AB270" t="str">
        <f t="shared" si="4"/>
        <v>deti</v>
      </c>
      <c r="AD270" s="1">
        <v>0</v>
      </c>
      <c r="AE270" s="1">
        <v>3</v>
      </c>
      <c r="AF270" t="s">
        <v>13</v>
      </c>
      <c r="AG270" s="1" t="s">
        <v>1446</v>
      </c>
      <c r="AH270" s="1">
        <v>2</v>
      </c>
      <c r="AI270" t="s">
        <v>16</v>
      </c>
    </row>
    <row r="271" spans="1:35" x14ac:dyDescent="0.25">
      <c r="A271" s="12">
        <v>337</v>
      </c>
      <c r="B271" s="1">
        <v>0</v>
      </c>
      <c r="C271" s="1">
        <v>1</v>
      </c>
      <c r="D271" s="11" t="s">
        <v>586</v>
      </c>
      <c r="E271" t="s">
        <v>13</v>
      </c>
      <c r="F271" s="1">
        <v>29</v>
      </c>
      <c r="G271" s="1">
        <v>1</v>
      </c>
      <c r="H271" s="1">
        <v>0</v>
      </c>
      <c r="I271" s="11" t="s">
        <v>279</v>
      </c>
      <c r="J271" s="12">
        <v>66.599999999999994</v>
      </c>
      <c r="K271" s="11" t="s">
        <v>280</v>
      </c>
      <c r="L271" t="s">
        <v>16</v>
      </c>
      <c r="P271" s="1">
        <v>0</v>
      </c>
      <c r="Q271" s="1">
        <v>1</v>
      </c>
      <c r="R271" t="s">
        <v>13</v>
      </c>
      <c r="S271" s="1" t="s">
        <v>1449</v>
      </c>
      <c r="T271" s="1">
        <v>1</v>
      </c>
      <c r="U271" t="s">
        <v>16</v>
      </c>
      <c r="AA271" s="1">
        <v>29</v>
      </c>
      <c r="AB271" t="str">
        <f t="shared" si="4"/>
        <v>dospelí</v>
      </c>
      <c r="AD271" s="1">
        <v>0</v>
      </c>
      <c r="AE271" s="1">
        <v>1</v>
      </c>
      <c r="AF271" t="s">
        <v>13</v>
      </c>
      <c r="AG271" s="1" t="s">
        <v>1449</v>
      </c>
      <c r="AH271" s="1">
        <v>1</v>
      </c>
      <c r="AI271" t="s">
        <v>16</v>
      </c>
    </row>
    <row r="272" spans="1:35" x14ac:dyDescent="0.25">
      <c r="A272" s="12">
        <v>338</v>
      </c>
      <c r="B272" s="1">
        <v>1</v>
      </c>
      <c r="C272" s="1">
        <v>1</v>
      </c>
      <c r="D272" s="11" t="s">
        <v>587</v>
      </c>
      <c r="E272" t="s">
        <v>18</v>
      </c>
      <c r="F272" s="1">
        <v>41</v>
      </c>
      <c r="G272" s="1">
        <v>0</v>
      </c>
      <c r="H272" s="1">
        <v>0</v>
      </c>
      <c r="I272" s="11" t="s">
        <v>560</v>
      </c>
      <c r="J272" s="12">
        <v>134.5</v>
      </c>
      <c r="K272" s="11" t="s">
        <v>588</v>
      </c>
      <c r="L272" t="s">
        <v>21</v>
      </c>
      <c r="P272" s="1">
        <v>1</v>
      </c>
      <c r="Q272" s="1">
        <v>1</v>
      </c>
      <c r="R272" t="s">
        <v>18</v>
      </c>
      <c r="S272" s="1" t="s">
        <v>1449</v>
      </c>
      <c r="T272" s="1">
        <v>0</v>
      </c>
      <c r="U272" t="s">
        <v>21</v>
      </c>
      <c r="AA272" s="1">
        <v>41</v>
      </c>
      <c r="AB272" t="str">
        <f t="shared" si="4"/>
        <v>dospelí</v>
      </c>
      <c r="AD272" s="1">
        <v>1</v>
      </c>
      <c r="AE272" s="1">
        <v>1</v>
      </c>
      <c r="AF272" t="s">
        <v>18</v>
      </c>
      <c r="AG272" s="1" t="s">
        <v>1449</v>
      </c>
      <c r="AH272" s="1">
        <v>0</v>
      </c>
      <c r="AI272" t="s">
        <v>21</v>
      </c>
    </row>
    <row r="273" spans="1:35" x14ac:dyDescent="0.25">
      <c r="A273" s="12">
        <v>339</v>
      </c>
      <c r="B273" s="1">
        <v>1</v>
      </c>
      <c r="C273" s="1">
        <v>3</v>
      </c>
      <c r="D273" s="11" t="s">
        <v>589</v>
      </c>
      <c r="E273" t="s">
        <v>13</v>
      </c>
      <c r="F273" s="1">
        <v>45</v>
      </c>
      <c r="G273" s="1">
        <v>0</v>
      </c>
      <c r="H273" s="1">
        <v>0</v>
      </c>
      <c r="I273" s="11" t="s">
        <v>590</v>
      </c>
      <c r="J273" s="12">
        <v>8.0500000000000007</v>
      </c>
      <c r="K273" s="11" t="s">
        <v>15</v>
      </c>
      <c r="L273" t="s">
        <v>16</v>
      </c>
      <c r="P273" s="1">
        <v>1</v>
      </c>
      <c r="Q273" s="1">
        <v>3</v>
      </c>
      <c r="R273" t="s">
        <v>13</v>
      </c>
      <c r="S273" s="1" t="s">
        <v>1449</v>
      </c>
      <c r="T273" s="1">
        <v>0</v>
      </c>
      <c r="U273" t="s">
        <v>16</v>
      </c>
      <c r="AA273" s="1">
        <v>45</v>
      </c>
      <c r="AB273" t="str">
        <f t="shared" si="4"/>
        <v>dospelí</v>
      </c>
      <c r="AD273" s="1">
        <v>1</v>
      </c>
      <c r="AE273" s="1">
        <v>3</v>
      </c>
      <c r="AF273" t="s">
        <v>13</v>
      </c>
      <c r="AG273" s="1" t="s">
        <v>1449</v>
      </c>
      <c r="AH273" s="1">
        <v>0</v>
      </c>
      <c r="AI273" t="s">
        <v>16</v>
      </c>
    </row>
    <row r="274" spans="1:35" x14ac:dyDescent="0.25">
      <c r="A274" s="12">
        <v>340</v>
      </c>
      <c r="B274" s="1">
        <v>0</v>
      </c>
      <c r="C274" s="1">
        <v>1</v>
      </c>
      <c r="D274" s="11" t="s">
        <v>591</v>
      </c>
      <c r="E274" t="s">
        <v>13</v>
      </c>
      <c r="F274" s="1">
        <v>45</v>
      </c>
      <c r="G274" s="1">
        <v>0</v>
      </c>
      <c r="H274" s="1">
        <v>0</v>
      </c>
      <c r="I274" s="11" t="s">
        <v>592</v>
      </c>
      <c r="J274" s="12">
        <v>35.5</v>
      </c>
      <c r="K274" s="11" t="s">
        <v>593</v>
      </c>
      <c r="L274" t="s">
        <v>16</v>
      </c>
      <c r="P274" s="1">
        <v>0</v>
      </c>
      <c r="Q274" s="1">
        <v>1</v>
      </c>
      <c r="R274" t="s">
        <v>13</v>
      </c>
      <c r="S274" s="1" t="s">
        <v>1449</v>
      </c>
      <c r="T274" s="1">
        <v>0</v>
      </c>
      <c r="U274" t="s">
        <v>16</v>
      </c>
      <c r="AA274" s="1">
        <v>45</v>
      </c>
      <c r="AB274" t="str">
        <f t="shared" si="4"/>
        <v>dospelí</v>
      </c>
      <c r="AD274" s="1">
        <v>0</v>
      </c>
      <c r="AE274" s="1">
        <v>1</v>
      </c>
      <c r="AF274" t="s">
        <v>13</v>
      </c>
      <c r="AG274" s="1" t="s">
        <v>1449</v>
      </c>
      <c r="AH274" s="1">
        <v>0</v>
      </c>
      <c r="AI274" t="s">
        <v>16</v>
      </c>
    </row>
    <row r="275" spans="1:35" x14ac:dyDescent="0.25">
      <c r="A275" s="12">
        <v>341</v>
      </c>
      <c r="B275" s="1">
        <v>1</v>
      </c>
      <c r="C275" s="1">
        <v>2</v>
      </c>
      <c r="D275" s="11" t="s">
        <v>594</v>
      </c>
      <c r="E275" t="s">
        <v>13</v>
      </c>
      <c r="F275" s="1">
        <v>2</v>
      </c>
      <c r="G275" s="1">
        <v>1</v>
      </c>
      <c r="H275" s="1">
        <v>1</v>
      </c>
      <c r="I275" s="11" t="s">
        <v>272</v>
      </c>
      <c r="J275" s="12">
        <v>26</v>
      </c>
      <c r="K275" s="11" t="s">
        <v>273</v>
      </c>
      <c r="L275" t="s">
        <v>16</v>
      </c>
      <c r="P275" s="1">
        <v>1</v>
      </c>
      <c r="Q275" s="1">
        <v>2</v>
      </c>
      <c r="R275" t="s">
        <v>13</v>
      </c>
      <c r="S275" s="1" t="s">
        <v>1446</v>
      </c>
      <c r="T275" s="1">
        <v>1</v>
      </c>
      <c r="U275" t="s">
        <v>16</v>
      </c>
      <c r="AA275" s="1">
        <v>2</v>
      </c>
      <c r="AB275" t="str">
        <f t="shared" si="4"/>
        <v>deti</v>
      </c>
      <c r="AD275" s="1">
        <v>1</v>
      </c>
      <c r="AE275" s="1">
        <v>2</v>
      </c>
      <c r="AF275" t="s">
        <v>13</v>
      </c>
      <c r="AG275" s="1" t="s">
        <v>1446</v>
      </c>
      <c r="AH275" s="1">
        <v>1</v>
      </c>
      <c r="AI275" t="s">
        <v>16</v>
      </c>
    </row>
    <row r="276" spans="1:35" x14ac:dyDescent="0.25">
      <c r="A276" s="12">
        <v>342</v>
      </c>
      <c r="B276" s="1">
        <v>1</v>
      </c>
      <c r="C276" s="1">
        <v>1</v>
      </c>
      <c r="D276" s="11" t="s">
        <v>595</v>
      </c>
      <c r="E276" t="s">
        <v>18</v>
      </c>
      <c r="F276" s="1">
        <v>24</v>
      </c>
      <c r="G276" s="1">
        <v>3</v>
      </c>
      <c r="H276" s="1">
        <v>2</v>
      </c>
      <c r="I276" s="11" t="s">
        <v>71</v>
      </c>
      <c r="J276" s="12">
        <v>263</v>
      </c>
      <c r="K276" s="11" t="s">
        <v>72</v>
      </c>
      <c r="L276" t="s">
        <v>16</v>
      </c>
      <c r="P276" s="1">
        <v>1</v>
      </c>
      <c r="Q276" s="1">
        <v>1</v>
      </c>
      <c r="R276" t="s">
        <v>18</v>
      </c>
      <c r="S276" s="1" t="s">
        <v>1449</v>
      </c>
      <c r="T276" s="1">
        <v>3</v>
      </c>
      <c r="U276" t="s">
        <v>16</v>
      </c>
      <c r="AA276" s="1">
        <v>24</v>
      </c>
      <c r="AB276" t="str">
        <f t="shared" si="4"/>
        <v>dospelí</v>
      </c>
      <c r="AD276" s="1">
        <v>1</v>
      </c>
      <c r="AE276" s="1">
        <v>1</v>
      </c>
      <c r="AF276" t="s">
        <v>18</v>
      </c>
      <c r="AG276" s="1" t="s">
        <v>1449</v>
      </c>
      <c r="AH276" s="1">
        <v>3</v>
      </c>
      <c r="AI276" t="s">
        <v>16</v>
      </c>
    </row>
    <row r="277" spans="1:35" x14ac:dyDescent="0.25">
      <c r="A277" s="12">
        <v>343</v>
      </c>
      <c r="B277" s="1">
        <v>0</v>
      </c>
      <c r="C277" s="1">
        <v>2</v>
      </c>
      <c r="D277" s="11" t="s">
        <v>596</v>
      </c>
      <c r="E277" t="s">
        <v>13</v>
      </c>
      <c r="F277" s="1">
        <v>28</v>
      </c>
      <c r="G277" s="1">
        <v>0</v>
      </c>
      <c r="H277" s="1">
        <v>0</v>
      </c>
      <c r="I277" s="11" t="s">
        <v>597</v>
      </c>
      <c r="J277" s="12">
        <v>13</v>
      </c>
      <c r="K277" s="11" t="s">
        <v>15</v>
      </c>
      <c r="L277" t="s">
        <v>16</v>
      </c>
      <c r="P277" s="1">
        <v>0</v>
      </c>
      <c r="Q277" s="1">
        <v>2</v>
      </c>
      <c r="R277" t="s">
        <v>13</v>
      </c>
      <c r="S277" s="1" t="s">
        <v>1449</v>
      </c>
      <c r="T277" s="1">
        <v>0</v>
      </c>
      <c r="U277" t="s">
        <v>16</v>
      </c>
      <c r="AA277" s="1">
        <v>28</v>
      </c>
      <c r="AB277" t="str">
        <f t="shared" si="4"/>
        <v>dospelí</v>
      </c>
      <c r="AD277" s="1">
        <v>0</v>
      </c>
      <c r="AE277" s="1">
        <v>2</v>
      </c>
      <c r="AF277" t="s">
        <v>13</v>
      </c>
      <c r="AG277" s="1" t="s">
        <v>1449</v>
      </c>
      <c r="AH277" s="1">
        <v>0</v>
      </c>
      <c r="AI277" t="s">
        <v>16</v>
      </c>
    </row>
    <row r="278" spans="1:35" x14ac:dyDescent="0.25">
      <c r="A278" s="12">
        <v>344</v>
      </c>
      <c r="B278" s="1">
        <v>0</v>
      </c>
      <c r="C278" s="1">
        <v>2</v>
      </c>
      <c r="D278" s="11" t="s">
        <v>598</v>
      </c>
      <c r="E278" t="s">
        <v>13</v>
      </c>
      <c r="F278" s="1">
        <v>25</v>
      </c>
      <c r="G278" s="1">
        <v>0</v>
      </c>
      <c r="H278" s="1">
        <v>0</v>
      </c>
      <c r="I278" s="11" t="s">
        <v>599</v>
      </c>
      <c r="J278" s="12">
        <v>13</v>
      </c>
      <c r="K278" s="11" t="s">
        <v>15</v>
      </c>
      <c r="L278" t="s">
        <v>16</v>
      </c>
      <c r="P278" s="1">
        <v>0</v>
      </c>
      <c r="Q278" s="1">
        <v>2</v>
      </c>
      <c r="R278" t="s">
        <v>13</v>
      </c>
      <c r="S278" s="1" t="s">
        <v>1449</v>
      </c>
      <c r="T278" s="1">
        <v>0</v>
      </c>
      <c r="U278" t="s">
        <v>16</v>
      </c>
      <c r="AA278" s="1">
        <v>25</v>
      </c>
      <c r="AB278" t="str">
        <f t="shared" si="4"/>
        <v>dospelí</v>
      </c>
      <c r="AD278" s="1">
        <v>0</v>
      </c>
      <c r="AE278" s="1">
        <v>2</v>
      </c>
      <c r="AF278" t="s">
        <v>13</v>
      </c>
      <c r="AG278" s="1" t="s">
        <v>1449</v>
      </c>
      <c r="AH278" s="1">
        <v>0</v>
      </c>
      <c r="AI278" t="s">
        <v>16</v>
      </c>
    </row>
    <row r="279" spans="1:35" x14ac:dyDescent="0.25">
      <c r="A279" s="12">
        <v>345</v>
      </c>
      <c r="B279" s="1">
        <v>0</v>
      </c>
      <c r="C279" s="1">
        <v>2</v>
      </c>
      <c r="D279" s="11" t="s">
        <v>600</v>
      </c>
      <c r="E279" t="s">
        <v>13</v>
      </c>
      <c r="F279" s="1">
        <v>36</v>
      </c>
      <c r="G279" s="1">
        <v>0</v>
      </c>
      <c r="H279" s="1">
        <v>0</v>
      </c>
      <c r="I279" s="11" t="s">
        <v>601</v>
      </c>
      <c r="J279" s="12">
        <v>13</v>
      </c>
      <c r="K279" s="11" t="s">
        <v>15</v>
      </c>
      <c r="L279" t="s">
        <v>16</v>
      </c>
      <c r="P279" s="1">
        <v>0</v>
      </c>
      <c r="Q279" s="1">
        <v>2</v>
      </c>
      <c r="R279" t="s">
        <v>13</v>
      </c>
      <c r="S279" s="1" t="s">
        <v>1449</v>
      </c>
      <c r="T279" s="1">
        <v>0</v>
      </c>
      <c r="U279" t="s">
        <v>16</v>
      </c>
      <c r="AA279" s="1">
        <v>36</v>
      </c>
      <c r="AB279" t="str">
        <f t="shared" si="4"/>
        <v>dospelí</v>
      </c>
      <c r="AD279" s="1">
        <v>0</v>
      </c>
      <c r="AE279" s="1">
        <v>2</v>
      </c>
      <c r="AF279" t="s">
        <v>13</v>
      </c>
      <c r="AG279" s="1" t="s">
        <v>1449</v>
      </c>
      <c r="AH279" s="1">
        <v>0</v>
      </c>
      <c r="AI279" t="s">
        <v>16</v>
      </c>
    </row>
    <row r="280" spans="1:35" x14ac:dyDescent="0.25">
      <c r="A280" s="12">
        <v>346</v>
      </c>
      <c r="B280" s="1">
        <v>1</v>
      </c>
      <c r="C280" s="1">
        <v>2</v>
      </c>
      <c r="D280" s="11" t="s">
        <v>602</v>
      </c>
      <c r="E280" t="s">
        <v>18</v>
      </c>
      <c r="F280" s="1">
        <v>24</v>
      </c>
      <c r="G280" s="1">
        <v>0</v>
      </c>
      <c r="H280" s="1">
        <v>0</v>
      </c>
      <c r="I280" s="11" t="s">
        <v>603</v>
      </c>
      <c r="J280" s="12">
        <v>13</v>
      </c>
      <c r="K280" s="11" t="s">
        <v>131</v>
      </c>
      <c r="L280" t="s">
        <v>16</v>
      </c>
      <c r="P280" s="1">
        <v>1</v>
      </c>
      <c r="Q280" s="1">
        <v>2</v>
      </c>
      <c r="R280" t="s">
        <v>18</v>
      </c>
      <c r="S280" s="1" t="s">
        <v>1449</v>
      </c>
      <c r="T280" s="1">
        <v>0</v>
      </c>
      <c r="U280" t="s">
        <v>16</v>
      </c>
      <c r="AA280" s="1">
        <v>24</v>
      </c>
      <c r="AB280" t="str">
        <f t="shared" si="4"/>
        <v>dospelí</v>
      </c>
      <c r="AD280" s="1">
        <v>1</v>
      </c>
      <c r="AE280" s="1">
        <v>2</v>
      </c>
      <c r="AF280" t="s">
        <v>18</v>
      </c>
      <c r="AG280" s="1" t="s">
        <v>1449</v>
      </c>
      <c r="AH280" s="1">
        <v>0</v>
      </c>
      <c r="AI280" t="s">
        <v>16</v>
      </c>
    </row>
    <row r="281" spans="1:35" x14ac:dyDescent="0.25">
      <c r="A281" s="12">
        <v>347</v>
      </c>
      <c r="B281" s="1">
        <v>1</v>
      </c>
      <c r="C281" s="1">
        <v>2</v>
      </c>
      <c r="D281" s="11" t="s">
        <v>604</v>
      </c>
      <c r="E281" t="s">
        <v>18</v>
      </c>
      <c r="F281" s="1">
        <v>40</v>
      </c>
      <c r="G281" s="1">
        <v>0</v>
      </c>
      <c r="H281" s="1">
        <v>0</v>
      </c>
      <c r="I281" s="11" t="s">
        <v>605</v>
      </c>
      <c r="J281" s="12">
        <v>13</v>
      </c>
      <c r="K281" s="11" t="s">
        <v>15</v>
      </c>
      <c r="L281" t="s">
        <v>16</v>
      </c>
      <c r="P281" s="1">
        <v>1</v>
      </c>
      <c r="Q281" s="1">
        <v>2</v>
      </c>
      <c r="R281" t="s">
        <v>18</v>
      </c>
      <c r="S281" s="1" t="s">
        <v>1449</v>
      </c>
      <c r="T281" s="1">
        <v>0</v>
      </c>
      <c r="U281" t="s">
        <v>16</v>
      </c>
      <c r="AA281" s="1">
        <v>40</v>
      </c>
      <c r="AB281" t="str">
        <f t="shared" si="4"/>
        <v>dospelí</v>
      </c>
      <c r="AD281" s="1">
        <v>1</v>
      </c>
      <c r="AE281" s="1">
        <v>2</v>
      </c>
      <c r="AF281" t="s">
        <v>18</v>
      </c>
      <c r="AG281" s="1" t="s">
        <v>1449</v>
      </c>
      <c r="AH281" s="1">
        <v>0</v>
      </c>
      <c r="AI281" t="s">
        <v>16</v>
      </c>
    </row>
    <row r="282" spans="1:35" x14ac:dyDescent="0.25">
      <c r="A282" s="12">
        <v>349</v>
      </c>
      <c r="B282" s="1">
        <v>1</v>
      </c>
      <c r="C282" s="1">
        <v>3</v>
      </c>
      <c r="D282" s="11" t="s">
        <v>606</v>
      </c>
      <c r="E282" t="s">
        <v>13</v>
      </c>
      <c r="F282" s="1">
        <v>3</v>
      </c>
      <c r="G282" s="1">
        <v>1</v>
      </c>
      <c r="H282" s="1">
        <v>1</v>
      </c>
      <c r="I282" s="11" t="s">
        <v>607</v>
      </c>
      <c r="J282" s="12">
        <v>15.9</v>
      </c>
      <c r="K282" s="11" t="s">
        <v>15</v>
      </c>
      <c r="L282" t="s">
        <v>16</v>
      </c>
      <c r="P282" s="1">
        <v>1</v>
      </c>
      <c r="Q282" s="1">
        <v>3</v>
      </c>
      <c r="R282" t="s">
        <v>13</v>
      </c>
      <c r="S282" s="1" t="s">
        <v>1446</v>
      </c>
      <c r="T282" s="1">
        <v>1</v>
      </c>
      <c r="U282" t="s">
        <v>16</v>
      </c>
      <c r="AA282" s="1">
        <v>3</v>
      </c>
      <c r="AB282" t="str">
        <f t="shared" si="4"/>
        <v>deti</v>
      </c>
      <c r="AD282" s="1">
        <v>1</v>
      </c>
      <c r="AE282" s="1">
        <v>3</v>
      </c>
      <c r="AF282" t="s">
        <v>13</v>
      </c>
      <c r="AG282" s="1" t="s">
        <v>1446</v>
      </c>
      <c r="AH282" s="1">
        <v>1</v>
      </c>
      <c r="AI282" t="s">
        <v>16</v>
      </c>
    </row>
    <row r="283" spans="1:35" x14ac:dyDescent="0.25">
      <c r="A283" s="12">
        <v>350</v>
      </c>
      <c r="B283" s="1">
        <v>0</v>
      </c>
      <c r="C283" s="1">
        <v>3</v>
      </c>
      <c r="D283" s="11" t="s">
        <v>608</v>
      </c>
      <c r="E283" t="s">
        <v>13</v>
      </c>
      <c r="F283" s="1">
        <v>42</v>
      </c>
      <c r="G283" s="1">
        <v>0</v>
      </c>
      <c r="H283" s="1">
        <v>0</v>
      </c>
      <c r="I283" s="11" t="s">
        <v>609</v>
      </c>
      <c r="J283" s="12">
        <v>8.6624999999999996</v>
      </c>
      <c r="K283" s="11" t="s">
        <v>15</v>
      </c>
      <c r="L283" t="s">
        <v>16</v>
      </c>
      <c r="P283" s="1">
        <v>0</v>
      </c>
      <c r="Q283" s="1">
        <v>3</v>
      </c>
      <c r="R283" t="s">
        <v>13</v>
      </c>
      <c r="S283" s="1" t="s">
        <v>1449</v>
      </c>
      <c r="T283" s="1">
        <v>0</v>
      </c>
      <c r="U283" t="s">
        <v>16</v>
      </c>
      <c r="AA283" s="1">
        <v>42</v>
      </c>
      <c r="AB283" t="str">
        <f t="shared" si="4"/>
        <v>dospelí</v>
      </c>
      <c r="AD283" s="1">
        <v>0</v>
      </c>
      <c r="AE283" s="1">
        <v>3</v>
      </c>
      <c r="AF283" t="s">
        <v>13</v>
      </c>
      <c r="AG283" s="1" t="s">
        <v>1449</v>
      </c>
      <c r="AH283" s="1">
        <v>0</v>
      </c>
      <c r="AI283" t="s">
        <v>16</v>
      </c>
    </row>
    <row r="284" spans="1:35" x14ac:dyDescent="0.25">
      <c r="A284" s="12">
        <v>351</v>
      </c>
      <c r="B284" s="1">
        <v>0</v>
      </c>
      <c r="C284" s="1">
        <v>3</v>
      </c>
      <c r="D284" s="11" t="s">
        <v>610</v>
      </c>
      <c r="E284" t="s">
        <v>13</v>
      </c>
      <c r="F284" s="1">
        <v>23</v>
      </c>
      <c r="G284" s="1">
        <v>0</v>
      </c>
      <c r="H284" s="1">
        <v>0</v>
      </c>
      <c r="I284" s="11" t="s">
        <v>611</v>
      </c>
      <c r="J284" s="12">
        <v>9.2249999999999996</v>
      </c>
      <c r="K284" s="11" t="s">
        <v>15</v>
      </c>
      <c r="L284" t="s">
        <v>16</v>
      </c>
      <c r="P284" s="1">
        <v>0</v>
      </c>
      <c r="Q284" s="1">
        <v>3</v>
      </c>
      <c r="R284" t="s">
        <v>13</v>
      </c>
      <c r="S284" s="1" t="s">
        <v>1449</v>
      </c>
      <c r="T284" s="1">
        <v>0</v>
      </c>
      <c r="U284" t="s">
        <v>16</v>
      </c>
      <c r="AA284" s="1">
        <v>23</v>
      </c>
      <c r="AB284" t="str">
        <f t="shared" si="4"/>
        <v>dospelí</v>
      </c>
      <c r="AD284" s="1">
        <v>0</v>
      </c>
      <c r="AE284" s="1">
        <v>3</v>
      </c>
      <c r="AF284" t="s">
        <v>13</v>
      </c>
      <c r="AG284" s="1" t="s">
        <v>1449</v>
      </c>
      <c r="AH284" s="1">
        <v>0</v>
      </c>
      <c r="AI284" t="s">
        <v>16</v>
      </c>
    </row>
    <row r="285" spans="1:35" x14ac:dyDescent="0.25">
      <c r="A285" s="12">
        <v>353</v>
      </c>
      <c r="B285" s="1">
        <v>0</v>
      </c>
      <c r="C285" s="1">
        <v>3</v>
      </c>
      <c r="D285" s="11" t="s">
        <v>612</v>
      </c>
      <c r="E285" t="s">
        <v>13</v>
      </c>
      <c r="F285" s="1">
        <v>15</v>
      </c>
      <c r="G285" s="1">
        <v>1</v>
      </c>
      <c r="H285" s="1">
        <v>1</v>
      </c>
      <c r="I285" s="11" t="s">
        <v>613</v>
      </c>
      <c r="J285" s="12">
        <v>7.2291999999999996</v>
      </c>
      <c r="K285" s="11" t="s">
        <v>15</v>
      </c>
      <c r="L285" t="s">
        <v>21</v>
      </c>
      <c r="P285" s="1">
        <v>0</v>
      </c>
      <c r="Q285" s="1">
        <v>3</v>
      </c>
      <c r="R285" t="s">
        <v>13</v>
      </c>
      <c r="S285" s="1" t="s">
        <v>1446</v>
      </c>
      <c r="T285" s="1">
        <v>1</v>
      </c>
      <c r="U285" t="s">
        <v>21</v>
      </c>
      <c r="AA285" s="1">
        <v>15</v>
      </c>
      <c r="AB285" t="str">
        <f t="shared" si="4"/>
        <v>deti</v>
      </c>
      <c r="AD285" s="1">
        <v>0</v>
      </c>
      <c r="AE285" s="1">
        <v>3</v>
      </c>
      <c r="AF285" t="s">
        <v>13</v>
      </c>
      <c r="AG285" s="1" t="s">
        <v>1446</v>
      </c>
      <c r="AH285" s="1">
        <v>1</v>
      </c>
      <c r="AI285" t="s">
        <v>21</v>
      </c>
    </row>
    <row r="286" spans="1:35" x14ac:dyDescent="0.25">
      <c r="A286" s="12">
        <v>354</v>
      </c>
      <c r="B286" s="1">
        <v>0</v>
      </c>
      <c r="C286" s="1">
        <v>3</v>
      </c>
      <c r="D286" s="11" t="s">
        <v>614</v>
      </c>
      <c r="E286" t="s">
        <v>13</v>
      </c>
      <c r="F286" s="1">
        <v>25</v>
      </c>
      <c r="G286" s="1">
        <v>1</v>
      </c>
      <c r="H286" s="1">
        <v>0</v>
      </c>
      <c r="I286" s="11" t="s">
        <v>97</v>
      </c>
      <c r="J286" s="12">
        <v>17.8</v>
      </c>
      <c r="K286" s="11" t="s">
        <v>15</v>
      </c>
      <c r="L286" t="s">
        <v>16</v>
      </c>
      <c r="P286" s="1">
        <v>0</v>
      </c>
      <c r="Q286" s="1">
        <v>3</v>
      </c>
      <c r="R286" t="s">
        <v>13</v>
      </c>
      <c r="S286" s="1" t="s">
        <v>1449</v>
      </c>
      <c r="T286" s="1">
        <v>1</v>
      </c>
      <c r="U286" t="s">
        <v>16</v>
      </c>
      <c r="AA286" s="1">
        <v>25</v>
      </c>
      <c r="AB286" t="str">
        <f t="shared" si="4"/>
        <v>dospelí</v>
      </c>
      <c r="AD286" s="1">
        <v>0</v>
      </c>
      <c r="AE286" s="1">
        <v>3</v>
      </c>
      <c r="AF286" t="s">
        <v>13</v>
      </c>
      <c r="AG286" s="1" t="s">
        <v>1449</v>
      </c>
      <c r="AH286" s="1">
        <v>1</v>
      </c>
      <c r="AI286" t="s">
        <v>16</v>
      </c>
    </row>
    <row r="287" spans="1:35" x14ac:dyDescent="0.25">
      <c r="A287" s="12">
        <v>356</v>
      </c>
      <c r="B287" s="1">
        <v>0</v>
      </c>
      <c r="C287" s="1">
        <v>3</v>
      </c>
      <c r="D287" s="11" t="s">
        <v>615</v>
      </c>
      <c r="E287" t="s">
        <v>13</v>
      </c>
      <c r="F287" s="1">
        <v>28</v>
      </c>
      <c r="G287" s="1">
        <v>0</v>
      </c>
      <c r="H287" s="1">
        <v>0</v>
      </c>
      <c r="I287" s="11" t="s">
        <v>616</v>
      </c>
      <c r="J287" s="12">
        <v>9.5</v>
      </c>
      <c r="K287" s="11" t="s">
        <v>15</v>
      </c>
      <c r="L287" t="s">
        <v>16</v>
      </c>
      <c r="P287" s="1">
        <v>0</v>
      </c>
      <c r="Q287" s="1">
        <v>3</v>
      </c>
      <c r="R287" t="s">
        <v>13</v>
      </c>
      <c r="S287" s="1" t="s">
        <v>1449</v>
      </c>
      <c r="T287" s="1">
        <v>0</v>
      </c>
      <c r="U287" t="s">
        <v>16</v>
      </c>
      <c r="AA287" s="1">
        <v>28</v>
      </c>
      <c r="AB287" t="str">
        <f t="shared" si="4"/>
        <v>dospelí</v>
      </c>
      <c r="AD287" s="1">
        <v>0</v>
      </c>
      <c r="AE287" s="1">
        <v>3</v>
      </c>
      <c r="AF287" t="s">
        <v>13</v>
      </c>
      <c r="AG287" s="1" t="s">
        <v>1449</v>
      </c>
      <c r="AH287" s="1">
        <v>0</v>
      </c>
      <c r="AI287" t="s">
        <v>16</v>
      </c>
    </row>
    <row r="288" spans="1:35" x14ac:dyDescent="0.25">
      <c r="A288" s="12">
        <v>357</v>
      </c>
      <c r="B288" s="1">
        <v>1</v>
      </c>
      <c r="C288" s="1">
        <v>1</v>
      </c>
      <c r="D288" s="11" t="s">
        <v>617</v>
      </c>
      <c r="E288" t="s">
        <v>18</v>
      </c>
      <c r="F288" s="1">
        <v>22</v>
      </c>
      <c r="G288" s="1">
        <v>0</v>
      </c>
      <c r="H288" s="1">
        <v>1</v>
      </c>
      <c r="I288" s="11" t="s">
        <v>302</v>
      </c>
      <c r="J288" s="12">
        <v>55</v>
      </c>
      <c r="K288" s="11" t="s">
        <v>303</v>
      </c>
      <c r="L288" t="s">
        <v>16</v>
      </c>
      <c r="P288" s="1">
        <v>1</v>
      </c>
      <c r="Q288" s="1">
        <v>1</v>
      </c>
      <c r="R288" t="s">
        <v>18</v>
      </c>
      <c r="S288" s="1" t="s">
        <v>1449</v>
      </c>
      <c r="T288" s="1">
        <v>0</v>
      </c>
      <c r="U288" t="s">
        <v>16</v>
      </c>
      <c r="AA288" s="1">
        <v>22</v>
      </c>
      <c r="AB288" t="str">
        <f t="shared" si="4"/>
        <v>dospelí</v>
      </c>
      <c r="AD288" s="1">
        <v>1</v>
      </c>
      <c r="AE288" s="1">
        <v>1</v>
      </c>
      <c r="AF288" t="s">
        <v>18</v>
      </c>
      <c r="AG288" s="1" t="s">
        <v>1449</v>
      </c>
      <c r="AH288" s="1">
        <v>0</v>
      </c>
      <c r="AI288" t="s">
        <v>16</v>
      </c>
    </row>
    <row r="289" spans="1:35" x14ac:dyDescent="0.25">
      <c r="A289" s="12">
        <v>358</v>
      </c>
      <c r="B289" s="1">
        <v>0</v>
      </c>
      <c r="C289" s="1">
        <v>2</v>
      </c>
      <c r="D289" s="11" t="s">
        <v>618</v>
      </c>
      <c r="E289" t="s">
        <v>18</v>
      </c>
      <c r="F289" s="1">
        <v>38</v>
      </c>
      <c r="G289" s="1">
        <v>0</v>
      </c>
      <c r="H289" s="1">
        <v>0</v>
      </c>
      <c r="I289" s="11" t="s">
        <v>619</v>
      </c>
      <c r="J289" s="12">
        <v>13</v>
      </c>
      <c r="K289" s="11" t="s">
        <v>15</v>
      </c>
      <c r="L289" t="s">
        <v>16</v>
      </c>
      <c r="P289" s="1">
        <v>0</v>
      </c>
      <c r="Q289" s="1">
        <v>2</v>
      </c>
      <c r="R289" t="s">
        <v>18</v>
      </c>
      <c r="S289" s="1" t="s">
        <v>1449</v>
      </c>
      <c r="T289" s="1">
        <v>0</v>
      </c>
      <c r="U289" t="s">
        <v>16</v>
      </c>
      <c r="AA289" s="1">
        <v>38</v>
      </c>
      <c r="AB289" t="str">
        <f t="shared" si="4"/>
        <v>dospelí</v>
      </c>
      <c r="AD289" s="1">
        <v>0</v>
      </c>
      <c r="AE289" s="1">
        <v>2</v>
      </c>
      <c r="AF289" t="s">
        <v>18</v>
      </c>
      <c r="AG289" s="1" t="s">
        <v>1449</v>
      </c>
      <c r="AH289" s="1">
        <v>0</v>
      </c>
      <c r="AI289" t="s">
        <v>16</v>
      </c>
    </row>
    <row r="290" spans="1:35" x14ac:dyDescent="0.25">
      <c r="A290" s="12">
        <v>361</v>
      </c>
      <c r="B290" s="1">
        <v>0</v>
      </c>
      <c r="C290" s="1">
        <v>3</v>
      </c>
      <c r="D290" s="11" t="s">
        <v>620</v>
      </c>
      <c r="E290" t="s">
        <v>13</v>
      </c>
      <c r="F290" s="1">
        <v>40</v>
      </c>
      <c r="G290" s="1">
        <v>1</v>
      </c>
      <c r="H290" s="1">
        <v>4</v>
      </c>
      <c r="I290" s="11" t="s">
        <v>128</v>
      </c>
      <c r="J290" s="12">
        <v>27.9</v>
      </c>
      <c r="K290" s="11" t="s">
        <v>15</v>
      </c>
      <c r="L290" t="s">
        <v>16</v>
      </c>
      <c r="P290" s="1">
        <v>0</v>
      </c>
      <c r="Q290" s="1">
        <v>3</v>
      </c>
      <c r="R290" t="s">
        <v>13</v>
      </c>
      <c r="S290" s="1" t="s">
        <v>1449</v>
      </c>
      <c r="T290" s="1">
        <v>1</v>
      </c>
      <c r="U290" t="s">
        <v>16</v>
      </c>
      <c r="AA290" s="1">
        <v>40</v>
      </c>
      <c r="AB290" t="str">
        <f t="shared" si="4"/>
        <v>dospelí</v>
      </c>
      <c r="AD290" s="1">
        <v>0</v>
      </c>
      <c r="AE290" s="1">
        <v>3</v>
      </c>
      <c r="AF290" t="s">
        <v>13</v>
      </c>
      <c r="AG290" s="1" t="s">
        <v>1449</v>
      </c>
      <c r="AH290" s="1">
        <v>1</v>
      </c>
      <c r="AI290" t="s">
        <v>16</v>
      </c>
    </row>
    <row r="291" spans="1:35" x14ac:dyDescent="0.25">
      <c r="A291" s="12">
        <v>362</v>
      </c>
      <c r="B291" s="1">
        <v>0</v>
      </c>
      <c r="C291" s="1">
        <v>2</v>
      </c>
      <c r="D291" s="11" t="s">
        <v>621</v>
      </c>
      <c r="E291" t="s">
        <v>13</v>
      </c>
      <c r="F291" s="1">
        <v>29</v>
      </c>
      <c r="G291" s="1">
        <v>1</v>
      </c>
      <c r="H291" s="1">
        <v>0</v>
      </c>
      <c r="I291" s="11" t="s">
        <v>622</v>
      </c>
      <c r="J291" s="12">
        <v>27.720800000000001</v>
      </c>
      <c r="K291" s="11" t="s">
        <v>15</v>
      </c>
      <c r="L291" t="s">
        <v>21</v>
      </c>
      <c r="P291" s="1">
        <v>0</v>
      </c>
      <c r="Q291" s="1">
        <v>2</v>
      </c>
      <c r="R291" t="s">
        <v>13</v>
      </c>
      <c r="S291" s="1" t="s">
        <v>1449</v>
      </c>
      <c r="T291" s="1">
        <v>1</v>
      </c>
      <c r="U291" t="s">
        <v>21</v>
      </c>
      <c r="AA291" s="1">
        <v>29</v>
      </c>
      <c r="AB291" t="str">
        <f t="shared" si="4"/>
        <v>dospelí</v>
      </c>
      <c r="AD291" s="1">
        <v>0</v>
      </c>
      <c r="AE291" s="1">
        <v>2</v>
      </c>
      <c r="AF291" t="s">
        <v>13</v>
      </c>
      <c r="AG291" s="1" t="s">
        <v>1449</v>
      </c>
      <c r="AH291" s="1">
        <v>1</v>
      </c>
      <c r="AI291" t="s">
        <v>21</v>
      </c>
    </row>
    <row r="292" spans="1:35" x14ac:dyDescent="0.25">
      <c r="A292" s="12">
        <v>363</v>
      </c>
      <c r="B292" s="1">
        <v>0</v>
      </c>
      <c r="C292" s="1">
        <v>3</v>
      </c>
      <c r="D292" s="11" t="s">
        <v>623</v>
      </c>
      <c r="E292" t="s">
        <v>18</v>
      </c>
      <c r="F292" s="1">
        <v>45</v>
      </c>
      <c r="G292" s="1">
        <v>0</v>
      </c>
      <c r="H292" s="1">
        <v>1</v>
      </c>
      <c r="I292" s="11" t="s">
        <v>624</v>
      </c>
      <c r="J292" s="12">
        <v>14.4542</v>
      </c>
      <c r="K292" s="11" t="s">
        <v>15</v>
      </c>
      <c r="L292" t="s">
        <v>21</v>
      </c>
      <c r="P292" s="1">
        <v>0</v>
      </c>
      <c r="Q292" s="1">
        <v>3</v>
      </c>
      <c r="R292" t="s">
        <v>18</v>
      </c>
      <c r="S292" s="1" t="s">
        <v>1449</v>
      </c>
      <c r="T292" s="1">
        <v>0</v>
      </c>
      <c r="U292" t="s">
        <v>21</v>
      </c>
      <c r="AA292" s="1">
        <v>45</v>
      </c>
      <c r="AB292" t="str">
        <f t="shared" si="4"/>
        <v>dospelí</v>
      </c>
      <c r="AD292" s="1">
        <v>0</v>
      </c>
      <c r="AE292" s="1">
        <v>3</v>
      </c>
      <c r="AF292" t="s">
        <v>18</v>
      </c>
      <c r="AG292" s="1" t="s">
        <v>1449</v>
      </c>
      <c r="AH292" s="1">
        <v>0</v>
      </c>
      <c r="AI292" t="s">
        <v>21</v>
      </c>
    </row>
    <row r="293" spans="1:35" x14ac:dyDescent="0.25">
      <c r="A293" s="12">
        <v>364</v>
      </c>
      <c r="B293" s="1">
        <v>0</v>
      </c>
      <c r="C293" s="1">
        <v>3</v>
      </c>
      <c r="D293" s="11" t="s">
        <v>625</v>
      </c>
      <c r="E293" t="s">
        <v>13</v>
      </c>
      <c r="F293" s="1">
        <v>35</v>
      </c>
      <c r="G293" s="1">
        <v>0</v>
      </c>
      <c r="H293" s="1">
        <v>0</v>
      </c>
      <c r="I293" s="11" t="s">
        <v>626</v>
      </c>
      <c r="J293" s="12">
        <v>7.05</v>
      </c>
      <c r="K293" s="11" t="s">
        <v>15</v>
      </c>
      <c r="L293" t="s">
        <v>16</v>
      </c>
      <c r="P293" s="1">
        <v>0</v>
      </c>
      <c r="Q293" s="1">
        <v>3</v>
      </c>
      <c r="R293" t="s">
        <v>13</v>
      </c>
      <c r="S293" s="1" t="s">
        <v>1449</v>
      </c>
      <c r="T293" s="1">
        <v>0</v>
      </c>
      <c r="U293" t="s">
        <v>16</v>
      </c>
      <c r="AA293" s="1">
        <v>35</v>
      </c>
      <c r="AB293" t="str">
        <f t="shared" si="4"/>
        <v>dospelí</v>
      </c>
      <c r="AD293" s="1">
        <v>0</v>
      </c>
      <c r="AE293" s="1">
        <v>3</v>
      </c>
      <c r="AF293" t="s">
        <v>13</v>
      </c>
      <c r="AG293" s="1" t="s">
        <v>1449</v>
      </c>
      <c r="AH293" s="1">
        <v>0</v>
      </c>
      <c r="AI293" t="s">
        <v>16</v>
      </c>
    </row>
    <row r="294" spans="1:35" x14ac:dyDescent="0.25">
      <c r="A294" s="12">
        <v>366</v>
      </c>
      <c r="B294" s="1">
        <v>0</v>
      </c>
      <c r="C294" s="1">
        <v>3</v>
      </c>
      <c r="D294" s="11" t="s">
        <v>627</v>
      </c>
      <c r="E294" t="s">
        <v>13</v>
      </c>
      <c r="F294" s="1">
        <v>30</v>
      </c>
      <c r="G294" s="1">
        <v>0</v>
      </c>
      <c r="H294" s="1">
        <v>0</v>
      </c>
      <c r="I294" s="11" t="s">
        <v>628</v>
      </c>
      <c r="J294" s="12">
        <v>7.25</v>
      </c>
      <c r="K294" s="11" t="s">
        <v>15</v>
      </c>
      <c r="L294" t="s">
        <v>16</v>
      </c>
      <c r="P294" s="1">
        <v>0</v>
      </c>
      <c r="Q294" s="1">
        <v>3</v>
      </c>
      <c r="R294" t="s">
        <v>13</v>
      </c>
      <c r="S294" s="1" t="s">
        <v>1449</v>
      </c>
      <c r="T294" s="1">
        <v>0</v>
      </c>
      <c r="U294" t="s">
        <v>16</v>
      </c>
      <c r="AA294" s="1">
        <v>30</v>
      </c>
      <c r="AB294" t="str">
        <f t="shared" si="4"/>
        <v>dospelí</v>
      </c>
      <c r="AD294" s="1">
        <v>0</v>
      </c>
      <c r="AE294" s="1">
        <v>3</v>
      </c>
      <c r="AF294" t="s">
        <v>13</v>
      </c>
      <c r="AG294" s="1" t="s">
        <v>1449</v>
      </c>
      <c r="AH294" s="1">
        <v>0</v>
      </c>
      <c r="AI294" t="s">
        <v>16</v>
      </c>
    </row>
    <row r="295" spans="1:35" x14ac:dyDescent="0.25">
      <c r="A295" s="12">
        <v>367</v>
      </c>
      <c r="B295" s="1">
        <v>1</v>
      </c>
      <c r="C295" s="1">
        <v>1</v>
      </c>
      <c r="D295" s="11" t="s">
        <v>629</v>
      </c>
      <c r="E295" t="s">
        <v>18</v>
      </c>
      <c r="F295" s="1">
        <v>60</v>
      </c>
      <c r="G295" s="1">
        <v>1</v>
      </c>
      <c r="H295" s="1">
        <v>0</v>
      </c>
      <c r="I295" s="11" t="s">
        <v>630</v>
      </c>
      <c r="J295" s="12">
        <v>75.25</v>
      </c>
      <c r="K295" s="11" t="s">
        <v>631</v>
      </c>
      <c r="L295" t="s">
        <v>21</v>
      </c>
      <c r="P295" s="1">
        <v>1</v>
      </c>
      <c r="Q295" s="1">
        <v>1</v>
      </c>
      <c r="R295" t="s">
        <v>18</v>
      </c>
      <c r="S295" s="1" t="s">
        <v>1448</v>
      </c>
      <c r="T295" s="1">
        <v>1</v>
      </c>
      <c r="U295" t="s">
        <v>21</v>
      </c>
      <c r="AA295" s="1">
        <v>60</v>
      </c>
      <c r="AB295" t="str">
        <f t="shared" si="4"/>
        <v>starší</v>
      </c>
      <c r="AD295" s="1">
        <v>1</v>
      </c>
      <c r="AE295" s="1">
        <v>1</v>
      </c>
      <c r="AF295" t="s">
        <v>18</v>
      </c>
      <c r="AG295" s="1" t="s">
        <v>1448</v>
      </c>
      <c r="AH295" s="1">
        <v>1</v>
      </c>
      <c r="AI295" t="s">
        <v>21</v>
      </c>
    </row>
    <row r="296" spans="1:35" x14ac:dyDescent="0.25">
      <c r="A296" s="12">
        <v>370</v>
      </c>
      <c r="B296" s="1">
        <v>1</v>
      </c>
      <c r="C296" s="1">
        <v>1</v>
      </c>
      <c r="D296" s="11" t="s">
        <v>632</v>
      </c>
      <c r="E296" t="s">
        <v>18</v>
      </c>
      <c r="F296" s="1">
        <v>24</v>
      </c>
      <c r="G296" s="1">
        <v>0</v>
      </c>
      <c r="H296" s="1">
        <v>0</v>
      </c>
      <c r="I296" s="11" t="s">
        <v>633</v>
      </c>
      <c r="J296" s="12">
        <v>69.3</v>
      </c>
      <c r="K296" s="11" t="s">
        <v>634</v>
      </c>
      <c r="L296" t="s">
        <v>21</v>
      </c>
      <c r="P296" s="1">
        <v>1</v>
      </c>
      <c r="Q296" s="1">
        <v>1</v>
      </c>
      <c r="R296" t="s">
        <v>18</v>
      </c>
      <c r="S296" s="1" t="s">
        <v>1449</v>
      </c>
      <c r="T296" s="1">
        <v>0</v>
      </c>
      <c r="U296" t="s">
        <v>21</v>
      </c>
      <c r="AA296" s="1">
        <v>24</v>
      </c>
      <c r="AB296" t="str">
        <f t="shared" si="4"/>
        <v>dospelí</v>
      </c>
      <c r="AD296" s="1">
        <v>1</v>
      </c>
      <c r="AE296" s="1">
        <v>1</v>
      </c>
      <c r="AF296" t="s">
        <v>18</v>
      </c>
      <c r="AG296" s="1" t="s">
        <v>1449</v>
      </c>
      <c r="AH296" s="1">
        <v>0</v>
      </c>
      <c r="AI296" t="s">
        <v>21</v>
      </c>
    </row>
    <row r="297" spans="1:35" x14ac:dyDescent="0.25">
      <c r="A297" s="12">
        <v>371</v>
      </c>
      <c r="B297" s="1">
        <v>1</v>
      </c>
      <c r="C297" s="1">
        <v>1</v>
      </c>
      <c r="D297" s="11" t="s">
        <v>635</v>
      </c>
      <c r="E297" t="s">
        <v>13</v>
      </c>
      <c r="F297" s="1">
        <v>25</v>
      </c>
      <c r="G297" s="1">
        <v>1</v>
      </c>
      <c r="H297" s="1">
        <v>0</v>
      </c>
      <c r="I297" s="11" t="s">
        <v>636</v>
      </c>
      <c r="J297" s="12">
        <v>55.441699999999997</v>
      </c>
      <c r="K297" s="11" t="s">
        <v>637</v>
      </c>
      <c r="L297" t="s">
        <v>21</v>
      </c>
      <c r="P297" s="1">
        <v>1</v>
      </c>
      <c r="Q297" s="1">
        <v>1</v>
      </c>
      <c r="R297" t="s">
        <v>13</v>
      </c>
      <c r="S297" s="1" t="s">
        <v>1449</v>
      </c>
      <c r="T297" s="1">
        <v>1</v>
      </c>
      <c r="U297" t="s">
        <v>21</v>
      </c>
      <c r="AA297" s="1">
        <v>25</v>
      </c>
      <c r="AB297" t="str">
        <f t="shared" si="4"/>
        <v>dospelí</v>
      </c>
      <c r="AD297" s="1">
        <v>1</v>
      </c>
      <c r="AE297" s="1">
        <v>1</v>
      </c>
      <c r="AF297" t="s">
        <v>13</v>
      </c>
      <c r="AG297" s="1" t="s">
        <v>1449</v>
      </c>
      <c r="AH297" s="1">
        <v>1</v>
      </c>
      <c r="AI297" t="s">
        <v>21</v>
      </c>
    </row>
    <row r="298" spans="1:35" x14ac:dyDescent="0.25">
      <c r="A298" s="12">
        <v>372</v>
      </c>
      <c r="B298" s="1">
        <v>0</v>
      </c>
      <c r="C298" s="1">
        <v>3</v>
      </c>
      <c r="D298" s="11" t="s">
        <v>638</v>
      </c>
      <c r="E298" t="s">
        <v>13</v>
      </c>
      <c r="F298" s="1">
        <v>18</v>
      </c>
      <c r="G298" s="1">
        <v>1</v>
      </c>
      <c r="H298" s="1">
        <v>0</v>
      </c>
      <c r="I298" s="11" t="s">
        <v>639</v>
      </c>
      <c r="J298" s="12">
        <v>6.4958</v>
      </c>
      <c r="K298" s="11" t="s">
        <v>15</v>
      </c>
      <c r="L298" t="s">
        <v>16</v>
      </c>
      <c r="P298" s="1">
        <v>0</v>
      </c>
      <c r="Q298" s="1">
        <v>3</v>
      </c>
      <c r="R298" t="s">
        <v>13</v>
      </c>
      <c r="S298" s="1" t="s">
        <v>1446</v>
      </c>
      <c r="T298" s="1">
        <v>1</v>
      </c>
      <c r="U298" t="s">
        <v>16</v>
      </c>
      <c r="AA298" s="1">
        <v>18</v>
      </c>
      <c r="AB298" t="str">
        <f t="shared" si="4"/>
        <v>deti</v>
      </c>
      <c r="AD298" s="1">
        <v>0</v>
      </c>
      <c r="AE298" s="1">
        <v>3</v>
      </c>
      <c r="AF298" t="s">
        <v>13</v>
      </c>
      <c r="AG298" s="1" t="s">
        <v>1446</v>
      </c>
      <c r="AH298" s="1">
        <v>1</v>
      </c>
      <c r="AI298" t="s">
        <v>16</v>
      </c>
    </row>
    <row r="299" spans="1:35" x14ac:dyDescent="0.25">
      <c r="A299" s="12">
        <v>373</v>
      </c>
      <c r="B299" s="1">
        <v>0</v>
      </c>
      <c r="C299" s="1">
        <v>3</v>
      </c>
      <c r="D299" s="11" t="s">
        <v>640</v>
      </c>
      <c r="E299" t="s">
        <v>13</v>
      </c>
      <c r="F299" s="1">
        <v>19</v>
      </c>
      <c r="G299" s="1">
        <v>0</v>
      </c>
      <c r="H299" s="1">
        <v>0</v>
      </c>
      <c r="I299" s="11" t="s">
        <v>641</v>
      </c>
      <c r="J299" s="12">
        <v>8.0500000000000007</v>
      </c>
      <c r="K299" s="11" t="s">
        <v>15</v>
      </c>
      <c r="L299" t="s">
        <v>16</v>
      </c>
      <c r="P299" s="1">
        <v>0</v>
      </c>
      <c r="Q299" s="1">
        <v>3</v>
      </c>
      <c r="R299" t="s">
        <v>13</v>
      </c>
      <c r="S299" s="1" t="s">
        <v>1449</v>
      </c>
      <c r="T299" s="1">
        <v>0</v>
      </c>
      <c r="U299" t="s">
        <v>16</v>
      </c>
      <c r="AA299" s="1">
        <v>19</v>
      </c>
      <c r="AB299" t="str">
        <f t="shared" si="4"/>
        <v>dospelí</v>
      </c>
      <c r="AD299" s="1">
        <v>0</v>
      </c>
      <c r="AE299" s="1">
        <v>3</v>
      </c>
      <c r="AF299" t="s">
        <v>13</v>
      </c>
      <c r="AG299" s="1" t="s">
        <v>1449</v>
      </c>
      <c r="AH299" s="1">
        <v>0</v>
      </c>
      <c r="AI299" t="s">
        <v>16</v>
      </c>
    </row>
    <row r="300" spans="1:35" x14ac:dyDescent="0.25">
      <c r="A300" s="12">
        <v>374</v>
      </c>
      <c r="B300" s="1">
        <v>0</v>
      </c>
      <c r="C300" s="1">
        <v>1</v>
      </c>
      <c r="D300" s="11" t="s">
        <v>642</v>
      </c>
      <c r="E300" t="s">
        <v>13</v>
      </c>
      <c r="F300" s="1">
        <v>22</v>
      </c>
      <c r="G300" s="1">
        <v>0</v>
      </c>
      <c r="H300" s="1">
        <v>0</v>
      </c>
      <c r="I300" s="11" t="s">
        <v>475</v>
      </c>
      <c r="J300" s="12">
        <v>135.63329999999999</v>
      </c>
      <c r="K300" s="11" t="s">
        <v>15</v>
      </c>
      <c r="L300" t="s">
        <v>21</v>
      </c>
      <c r="P300" s="1">
        <v>0</v>
      </c>
      <c r="Q300" s="1">
        <v>1</v>
      </c>
      <c r="R300" t="s">
        <v>13</v>
      </c>
      <c r="S300" s="1" t="s">
        <v>1449</v>
      </c>
      <c r="T300" s="1">
        <v>0</v>
      </c>
      <c r="U300" t="s">
        <v>21</v>
      </c>
      <c r="AA300" s="1">
        <v>22</v>
      </c>
      <c r="AB300" t="str">
        <f t="shared" si="4"/>
        <v>dospelí</v>
      </c>
      <c r="AD300" s="1">
        <v>0</v>
      </c>
      <c r="AE300" s="1">
        <v>1</v>
      </c>
      <c r="AF300" t="s">
        <v>13</v>
      </c>
      <c r="AG300" s="1" t="s">
        <v>1449</v>
      </c>
      <c r="AH300" s="1">
        <v>0</v>
      </c>
      <c r="AI300" t="s">
        <v>21</v>
      </c>
    </row>
    <row r="301" spans="1:35" x14ac:dyDescent="0.25">
      <c r="A301" s="12">
        <v>375</v>
      </c>
      <c r="B301" s="1">
        <v>0</v>
      </c>
      <c r="C301" s="1">
        <v>3</v>
      </c>
      <c r="D301" s="11" t="s">
        <v>643</v>
      </c>
      <c r="E301" t="s">
        <v>18</v>
      </c>
      <c r="F301" s="1">
        <v>3</v>
      </c>
      <c r="G301" s="1">
        <v>3</v>
      </c>
      <c r="H301" s="1">
        <v>1</v>
      </c>
      <c r="I301" s="11" t="s">
        <v>34</v>
      </c>
      <c r="J301" s="12">
        <v>21.074999999999999</v>
      </c>
      <c r="K301" s="11" t="s">
        <v>15</v>
      </c>
      <c r="L301" t="s">
        <v>16</v>
      </c>
      <c r="P301" s="1">
        <v>0</v>
      </c>
      <c r="Q301" s="1">
        <v>3</v>
      </c>
      <c r="R301" t="s">
        <v>18</v>
      </c>
      <c r="S301" s="1" t="s">
        <v>1446</v>
      </c>
      <c r="T301" s="1">
        <v>3</v>
      </c>
      <c r="U301" t="s">
        <v>16</v>
      </c>
      <c r="AA301" s="1">
        <v>3</v>
      </c>
      <c r="AB301" t="str">
        <f t="shared" si="4"/>
        <v>deti</v>
      </c>
      <c r="AD301" s="1">
        <v>0</v>
      </c>
      <c r="AE301" s="1">
        <v>3</v>
      </c>
      <c r="AF301" t="s">
        <v>18</v>
      </c>
      <c r="AG301" s="1" t="s">
        <v>1446</v>
      </c>
      <c r="AH301" s="1">
        <v>3</v>
      </c>
      <c r="AI301" t="s">
        <v>16</v>
      </c>
    </row>
    <row r="302" spans="1:35" x14ac:dyDescent="0.25">
      <c r="A302" s="12">
        <v>377</v>
      </c>
      <c r="B302" s="1">
        <v>1</v>
      </c>
      <c r="C302" s="1">
        <v>3</v>
      </c>
      <c r="D302" s="11" t="s">
        <v>644</v>
      </c>
      <c r="E302" t="s">
        <v>18</v>
      </c>
      <c r="F302" s="1">
        <v>22</v>
      </c>
      <c r="G302" s="1">
        <v>0</v>
      </c>
      <c r="H302" s="1">
        <v>0</v>
      </c>
      <c r="I302" s="11" t="s">
        <v>645</v>
      </c>
      <c r="J302" s="12">
        <v>7.25</v>
      </c>
      <c r="K302" s="11" t="s">
        <v>15</v>
      </c>
      <c r="L302" t="s">
        <v>16</v>
      </c>
      <c r="P302" s="1">
        <v>1</v>
      </c>
      <c r="Q302" s="1">
        <v>3</v>
      </c>
      <c r="R302" t="s">
        <v>18</v>
      </c>
      <c r="S302" s="1" t="s">
        <v>1449</v>
      </c>
      <c r="T302" s="1">
        <v>0</v>
      </c>
      <c r="U302" t="s">
        <v>16</v>
      </c>
      <c r="AA302" s="1">
        <v>22</v>
      </c>
      <c r="AB302" t="str">
        <f t="shared" si="4"/>
        <v>dospelí</v>
      </c>
      <c r="AD302" s="1">
        <v>1</v>
      </c>
      <c r="AE302" s="1">
        <v>3</v>
      </c>
      <c r="AF302" t="s">
        <v>18</v>
      </c>
      <c r="AG302" s="1" t="s">
        <v>1449</v>
      </c>
      <c r="AH302" s="1">
        <v>0</v>
      </c>
      <c r="AI302" t="s">
        <v>16</v>
      </c>
    </row>
    <row r="303" spans="1:35" x14ac:dyDescent="0.25">
      <c r="A303" s="12">
        <v>378</v>
      </c>
      <c r="B303" s="1">
        <v>0</v>
      </c>
      <c r="C303" s="1">
        <v>1</v>
      </c>
      <c r="D303" s="11" t="s">
        <v>646</v>
      </c>
      <c r="E303" t="s">
        <v>13</v>
      </c>
      <c r="F303" s="1">
        <v>27</v>
      </c>
      <c r="G303" s="1">
        <v>0</v>
      </c>
      <c r="H303" s="1">
        <v>2</v>
      </c>
      <c r="I303" s="11" t="s">
        <v>647</v>
      </c>
      <c r="J303" s="12">
        <v>211.5</v>
      </c>
      <c r="K303" s="11" t="s">
        <v>648</v>
      </c>
      <c r="L303" t="s">
        <v>21</v>
      </c>
      <c r="P303" s="1">
        <v>0</v>
      </c>
      <c r="Q303" s="1">
        <v>1</v>
      </c>
      <c r="R303" t="s">
        <v>13</v>
      </c>
      <c r="S303" s="1" t="s">
        <v>1449</v>
      </c>
      <c r="T303" s="1">
        <v>0</v>
      </c>
      <c r="U303" t="s">
        <v>21</v>
      </c>
      <c r="AA303" s="1">
        <v>27</v>
      </c>
      <c r="AB303" t="str">
        <f t="shared" si="4"/>
        <v>dospelí</v>
      </c>
      <c r="AD303" s="1">
        <v>0</v>
      </c>
      <c r="AE303" s="1">
        <v>1</v>
      </c>
      <c r="AF303" t="s">
        <v>13</v>
      </c>
      <c r="AG303" s="1" t="s">
        <v>1449</v>
      </c>
      <c r="AH303" s="1">
        <v>0</v>
      </c>
      <c r="AI303" t="s">
        <v>21</v>
      </c>
    </row>
    <row r="304" spans="1:35" x14ac:dyDescent="0.25">
      <c r="A304" s="12">
        <v>379</v>
      </c>
      <c r="B304" s="1">
        <v>0</v>
      </c>
      <c r="C304" s="1">
        <v>3</v>
      </c>
      <c r="D304" s="11" t="s">
        <v>649</v>
      </c>
      <c r="E304" t="s">
        <v>13</v>
      </c>
      <c r="F304" s="1">
        <v>20</v>
      </c>
      <c r="G304" s="1">
        <v>0</v>
      </c>
      <c r="H304" s="1">
        <v>0</v>
      </c>
      <c r="I304" s="11" t="s">
        <v>650</v>
      </c>
      <c r="J304" s="12">
        <v>4.0125000000000002</v>
      </c>
      <c r="K304" s="11" t="s">
        <v>15</v>
      </c>
      <c r="L304" t="s">
        <v>21</v>
      </c>
      <c r="P304" s="1">
        <v>0</v>
      </c>
      <c r="Q304" s="1">
        <v>3</v>
      </c>
      <c r="R304" t="s">
        <v>13</v>
      </c>
      <c r="S304" s="1" t="s">
        <v>1449</v>
      </c>
      <c r="T304" s="1">
        <v>0</v>
      </c>
      <c r="U304" t="s">
        <v>21</v>
      </c>
      <c r="AA304" s="1">
        <v>20</v>
      </c>
      <c r="AB304" t="str">
        <f t="shared" si="4"/>
        <v>dospelí</v>
      </c>
      <c r="AD304" s="1">
        <v>0</v>
      </c>
      <c r="AE304" s="1">
        <v>3</v>
      </c>
      <c r="AF304" t="s">
        <v>13</v>
      </c>
      <c r="AG304" s="1" t="s">
        <v>1449</v>
      </c>
      <c r="AH304" s="1">
        <v>0</v>
      </c>
      <c r="AI304" t="s">
        <v>21</v>
      </c>
    </row>
    <row r="305" spans="1:35" x14ac:dyDescent="0.25">
      <c r="A305" s="12">
        <v>380</v>
      </c>
      <c r="B305" s="1">
        <v>0</v>
      </c>
      <c r="C305" s="1">
        <v>3</v>
      </c>
      <c r="D305" s="11" t="s">
        <v>651</v>
      </c>
      <c r="E305" t="s">
        <v>13</v>
      </c>
      <c r="F305" s="1">
        <v>19</v>
      </c>
      <c r="G305" s="1">
        <v>0</v>
      </c>
      <c r="H305" s="1">
        <v>0</v>
      </c>
      <c r="I305" s="11" t="s">
        <v>652</v>
      </c>
      <c r="J305" s="12">
        <v>7.7750000000000004</v>
      </c>
      <c r="K305" s="11" t="s">
        <v>15</v>
      </c>
      <c r="L305" t="s">
        <v>16</v>
      </c>
      <c r="P305" s="1">
        <v>0</v>
      </c>
      <c r="Q305" s="1">
        <v>3</v>
      </c>
      <c r="R305" t="s">
        <v>13</v>
      </c>
      <c r="S305" s="1" t="s">
        <v>1449</v>
      </c>
      <c r="T305" s="1">
        <v>0</v>
      </c>
      <c r="U305" t="s">
        <v>16</v>
      </c>
      <c r="AA305" s="1">
        <v>19</v>
      </c>
      <c r="AB305" t="str">
        <f t="shared" si="4"/>
        <v>dospelí</v>
      </c>
      <c r="AD305" s="1">
        <v>0</v>
      </c>
      <c r="AE305" s="1">
        <v>3</v>
      </c>
      <c r="AF305" t="s">
        <v>13</v>
      </c>
      <c r="AG305" s="1" t="s">
        <v>1449</v>
      </c>
      <c r="AH305" s="1">
        <v>0</v>
      </c>
      <c r="AI305" t="s">
        <v>16</v>
      </c>
    </row>
    <row r="306" spans="1:35" x14ac:dyDescent="0.25">
      <c r="A306" s="12">
        <v>381</v>
      </c>
      <c r="B306" s="1">
        <v>1</v>
      </c>
      <c r="C306" s="1">
        <v>1</v>
      </c>
      <c r="D306" s="11" t="s">
        <v>653</v>
      </c>
      <c r="E306" t="s">
        <v>18</v>
      </c>
      <c r="F306" s="1">
        <v>42</v>
      </c>
      <c r="G306" s="1">
        <v>0</v>
      </c>
      <c r="H306" s="1">
        <v>0</v>
      </c>
      <c r="I306" s="11" t="s">
        <v>654</v>
      </c>
      <c r="J306" s="12">
        <v>227.52500000000001</v>
      </c>
      <c r="K306" s="11" t="s">
        <v>15</v>
      </c>
      <c r="L306" t="s">
        <v>21</v>
      </c>
      <c r="P306" s="1">
        <v>1</v>
      </c>
      <c r="Q306" s="1">
        <v>1</v>
      </c>
      <c r="R306" t="s">
        <v>18</v>
      </c>
      <c r="S306" s="1" t="s">
        <v>1449</v>
      </c>
      <c r="T306" s="1">
        <v>0</v>
      </c>
      <c r="U306" t="s">
        <v>21</v>
      </c>
      <c r="AA306" s="1">
        <v>42</v>
      </c>
      <c r="AB306" t="str">
        <f t="shared" si="4"/>
        <v>dospelí</v>
      </c>
      <c r="AD306" s="1">
        <v>1</v>
      </c>
      <c r="AE306" s="1">
        <v>1</v>
      </c>
      <c r="AF306" t="s">
        <v>18</v>
      </c>
      <c r="AG306" s="1" t="s">
        <v>1449</v>
      </c>
      <c r="AH306" s="1">
        <v>0</v>
      </c>
      <c r="AI306" t="s">
        <v>21</v>
      </c>
    </row>
    <row r="307" spans="1:35" x14ac:dyDescent="0.25">
      <c r="A307" s="12">
        <v>382</v>
      </c>
      <c r="B307" s="1">
        <v>1</v>
      </c>
      <c r="C307" s="1">
        <v>3</v>
      </c>
      <c r="D307" s="11" t="s">
        <v>655</v>
      </c>
      <c r="E307" t="s">
        <v>18</v>
      </c>
      <c r="F307" s="1">
        <v>1</v>
      </c>
      <c r="G307" s="1">
        <v>0</v>
      </c>
      <c r="H307" s="1">
        <v>2</v>
      </c>
      <c r="I307" s="11" t="s">
        <v>656</v>
      </c>
      <c r="J307" s="12">
        <v>15.7417</v>
      </c>
      <c r="K307" s="11" t="s">
        <v>15</v>
      </c>
      <c r="L307" t="s">
        <v>21</v>
      </c>
      <c r="P307" s="1">
        <v>1</v>
      </c>
      <c r="Q307" s="1">
        <v>3</v>
      </c>
      <c r="R307" t="s">
        <v>18</v>
      </c>
      <c r="S307" s="1" t="s">
        <v>1446</v>
      </c>
      <c r="T307" s="1">
        <v>0</v>
      </c>
      <c r="U307" t="s">
        <v>21</v>
      </c>
      <c r="AA307" s="1">
        <v>1</v>
      </c>
      <c r="AB307" t="str">
        <f t="shared" si="4"/>
        <v>deti</v>
      </c>
      <c r="AD307" s="1">
        <v>1</v>
      </c>
      <c r="AE307" s="1">
        <v>3</v>
      </c>
      <c r="AF307" t="s">
        <v>18</v>
      </c>
      <c r="AG307" s="1" t="s">
        <v>1446</v>
      </c>
      <c r="AH307" s="1">
        <v>0</v>
      </c>
      <c r="AI307" t="s">
        <v>21</v>
      </c>
    </row>
    <row r="308" spans="1:35" x14ac:dyDescent="0.25">
      <c r="A308" s="12">
        <v>383</v>
      </c>
      <c r="B308" s="1">
        <v>0</v>
      </c>
      <c r="C308" s="1">
        <v>3</v>
      </c>
      <c r="D308" s="11" t="s">
        <v>657</v>
      </c>
      <c r="E308" t="s">
        <v>13</v>
      </c>
      <c r="F308" s="1">
        <v>32</v>
      </c>
      <c r="G308" s="1">
        <v>0</v>
      </c>
      <c r="H308" s="1">
        <v>0</v>
      </c>
      <c r="I308" s="11" t="s">
        <v>658</v>
      </c>
      <c r="J308" s="12">
        <v>7.9249999999999998</v>
      </c>
      <c r="K308" s="11" t="s">
        <v>15</v>
      </c>
      <c r="L308" t="s">
        <v>16</v>
      </c>
      <c r="P308" s="1">
        <v>0</v>
      </c>
      <c r="Q308" s="1">
        <v>3</v>
      </c>
      <c r="R308" t="s">
        <v>13</v>
      </c>
      <c r="S308" s="1" t="s">
        <v>1449</v>
      </c>
      <c r="T308" s="1">
        <v>0</v>
      </c>
      <c r="U308" t="s">
        <v>16</v>
      </c>
      <c r="AA308" s="1">
        <v>32</v>
      </c>
      <c r="AB308" t="str">
        <f t="shared" si="4"/>
        <v>dospelí</v>
      </c>
      <c r="AD308" s="1">
        <v>0</v>
      </c>
      <c r="AE308" s="1">
        <v>3</v>
      </c>
      <c r="AF308" t="s">
        <v>13</v>
      </c>
      <c r="AG308" s="1" t="s">
        <v>1449</v>
      </c>
      <c r="AH308" s="1">
        <v>0</v>
      </c>
      <c r="AI308" t="s">
        <v>16</v>
      </c>
    </row>
    <row r="309" spans="1:35" x14ac:dyDescent="0.25">
      <c r="A309" s="12">
        <v>384</v>
      </c>
      <c r="B309" s="1">
        <v>1</v>
      </c>
      <c r="C309" s="1">
        <v>1</v>
      </c>
      <c r="D309" s="11" t="s">
        <v>659</v>
      </c>
      <c r="E309" t="s">
        <v>18</v>
      </c>
      <c r="F309" s="1">
        <v>35</v>
      </c>
      <c r="G309" s="1">
        <v>1</v>
      </c>
      <c r="H309" s="1">
        <v>0</v>
      </c>
      <c r="I309" s="11" t="s">
        <v>81</v>
      </c>
      <c r="J309" s="12">
        <v>52</v>
      </c>
      <c r="K309" s="11" t="s">
        <v>15</v>
      </c>
      <c r="L309" t="s">
        <v>16</v>
      </c>
      <c r="P309" s="1">
        <v>1</v>
      </c>
      <c r="Q309" s="1">
        <v>1</v>
      </c>
      <c r="R309" t="s">
        <v>18</v>
      </c>
      <c r="S309" s="1" t="s">
        <v>1449</v>
      </c>
      <c r="T309" s="1">
        <v>1</v>
      </c>
      <c r="U309" t="s">
        <v>16</v>
      </c>
      <c r="AA309" s="1">
        <v>35</v>
      </c>
      <c r="AB309" t="str">
        <f t="shared" si="4"/>
        <v>dospelí</v>
      </c>
      <c r="AD309" s="1">
        <v>1</v>
      </c>
      <c r="AE309" s="1">
        <v>1</v>
      </c>
      <c r="AF309" t="s">
        <v>18</v>
      </c>
      <c r="AG309" s="1" t="s">
        <v>1449</v>
      </c>
      <c r="AH309" s="1">
        <v>1</v>
      </c>
      <c r="AI309" t="s">
        <v>16</v>
      </c>
    </row>
    <row r="310" spans="1:35" x14ac:dyDescent="0.25">
      <c r="A310" s="12">
        <v>386</v>
      </c>
      <c r="B310" s="1">
        <v>0</v>
      </c>
      <c r="C310" s="1">
        <v>2</v>
      </c>
      <c r="D310" s="11" t="s">
        <v>660</v>
      </c>
      <c r="E310" t="s">
        <v>13</v>
      </c>
      <c r="F310" s="1">
        <v>18</v>
      </c>
      <c r="G310" s="1">
        <v>0</v>
      </c>
      <c r="H310" s="1">
        <v>0</v>
      </c>
      <c r="I310" s="11" t="s">
        <v>142</v>
      </c>
      <c r="J310" s="12">
        <v>73.5</v>
      </c>
      <c r="K310" s="11" t="s">
        <v>15</v>
      </c>
      <c r="L310" t="s">
        <v>16</v>
      </c>
      <c r="P310" s="1">
        <v>0</v>
      </c>
      <c r="Q310" s="1">
        <v>2</v>
      </c>
      <c r="R310" t="s">
        <v>13</v>
      </c>
      <c r="S310" s="1" t="s">
        <v>1446</v>
      </c>
      <c r="T310" s="1">
        <v>0</v>
      </c>
      <c r="U310" t="s">
        <v>16</v>
      </c>
      <c r="AA310" s="1">
        <v>18</v>
      </c>
      <c r="AB310" t="str">
        <f t="shared" si="4"/>
        <v>deti</v>
      </c>
      <c r="AD310" s="1">
        <v>0</v>
      </c>
      <c r="AE310" s="1">
        <v>2</v>
      </c>
      <c r="AF310" t="s">
        <v>13</v>
      </c>
      <c r="AG310" s="1" t="s">
        <v>1446</v>
      </c>
      <c r="AH310" s="1">
        <v>0</v>
      </c>
      <c r="AI310" t="s">
        <v>16</v>
      </c>
    </row>
    <row r="311" spans="1:35" x14ac:dyDescent="0.25">
      <c r="A311" s="12">
        <v>387</v>
      </c>
      <c r="B311" s="1">
        <v>0</v>
      </c>
      <c r="C311" s="1">
        <v>3</v>
      </c>
      <c r="D311" s="11" t="s">
        <v>661</v>
      </c>
      <c r="E311" t="s">
        <v>13</v>
      </c>
      <c r="F311" s="1">
        <v>1</v>
      </c>
      <c r="G311" s="1">
        <v>5</v>
      </c>
      <c r="H311" s="1">
        <v>2</v>
      </c>
      <c r="I311" s="11" t="s">
        <v>118</v>
      </c>
      <c r="J311" s="12">
        <v>46.9</v>
      </c>
      <c r="K311" s="11" t="s">
        <v>15</v>
      </c>
      <c r="L311" t="s">
        <v>16</v>
      </c>
      <c r="P311" s="1">
        <v>0</v>
      </c>
      <c r="Q311" s="1">
        <v>3</v>
      </c>
      <c r="R311" t="s">
        <v>13</v>
      </c>
      <c r="S311" s="1" t="s">
        <v>1446</v>
      </c>
      <c r="T311" s="1">
        <v>5</v>
      </c>
      <c r="U311" t="s">
        <v>16</v>
      </c>
      <c r="AA311" s="1">
        <v>1</v>
      </c>
      <c r="AB311" t="str">
        <f t="shared" si="4"/>
        <v>deti</v>
      </c>
      <c r="AD311" s="1">
        <v>0</v>
      </c>
      <c r="AE311" s="1">
        <v>3</v>
      </c>
      <c r="AF311" t="s">
        <v>13</v>
      </c>
      <c r="AG311" s="1" t="s">
        <v>1446</v>
      </c>
      <c r="AH311" s="1">
        <v>5</v>
      </c>
      <c r="AI311" t="s">
        <v>16</v>
      </c>
    </row>
    <row r="312" spans="1:35" x14ac:dyDescent="0.25">
      <c r="A312" s="12">
        <v>388</v>
      </c>
      <c r="B312" s="1">
        <v>1</v>
      </c>
      <c r="C312" s="1">
        <v>2</v>
      </c>
      <c r="D312" s="11" t="s">
        <v>662</v>
      </c>
      <c r="E312" t="s">
        <v>18</v>
      </c>
      <c r="F312" s="1">
        <v>36</v>
      </c>
      <c r="G312" s="1">
        <v>0</v>
      </c>
      <c r="H312" s="1">
        <v>0</v>
      </c>
      <c r="I312" s="11" t="s">
        <v>663</v>
      </c>
      <c r="J312" s="12">
        <v>13</v>
      </c>
      <c r="K312" s="11" t="s">
        <v>15</v>
      </c>
      <c r="L312" t="s">
        <v>16</v>
      </c>
      <c r="P312" s="1">
        <v>1</v>
      </c>
      <c r="Q312" s="1">
        <v>2</v>
      </c>
      <c r="R312" t="s">
        <v>18</v>
      </c>
      <c r="S312" s="1" t="s">
        <v>1449</v>
      </c>
      <c r="T312" s="1">
        <v>0</v>
      </c>
      <c r="U312" t="s">
        <v>16</v>
      </c>
      <c r="AA312" s="1">
        <v>36</v>
      </c>
      <c r="AB312" t="str">
        <f t="shared" si="4"/>
        <v>dospelí</v>
      </c>
      <c r="AD312" s="1">
        <v>1</v>
      </c>
      <c r="AE312" s="1">
        <v>2</v>
      </c>
      <c r="AF312" t="s">
        <v>18</v>
      </c>
      <c r="AG312" s="1" t="s">
        <v>1449</v>
      </c>
      <c r="AH312" s="1">
        <v>0</v>
      </c>
      <c r="AI312" t="s">
        <v>16</v>
      </c>
    </row>
    <row r="313" spans="1:35" x14ac:dyDescent="0.25">
      <c r="A313" s="12">
        <v>390</v>
      </c>
      <c r="B313" s="1">
        <v>1</v>
      </c>
      <c r="C313" s="1">
        <v>2</v>
      </c>
      <c r="D313" s="11" t="s">
        <v>664</v>
      </c>
      <c r="E313" t="s">
        <v>18</v>
      </c>
      <c r="F313" s="1">
        <v>17</v>
      </c>
      <c r="G313" s="1">
        <v>0</v>
      </c>
      <c r="H313" s="1">
        <v>0</v>
      </c>
      <c r="I313" s="11" t="s">
        <v>665</v>
      </c>
      <c r="J313" s="12">
        <v>12</v>
      </c>
      <c r="K313" s="11" t="s">
        <v>15</v>
      </c>
      <c r="L313" t="s">
        <v>21</v>
      </c>
      <c r="P313" s="1">
        <v>1</v>
      </c>
      <c r="Q313" s="1">
        <v>2</v>
      </c>
      <c r="R313" t="s">
        <v>18</v>
      </c>
      <c r="S313" s="1" t="s">
        <v>1446</v>
      </c>
      <c r="T313" s="1">
        <v>0</v>
      </c>
      <c r="U313" t="s">
        <v>21</v>
      </c>
      <c r="AA313" s="1">
        <v>17</v>
      </c>
      <c r="AB313" t="str">
        <f t="shared" si="4"/>
        <v>deti</v>
      </c>
      <c r="AD313" s="1">
        <v>1</v>
      </c>
      <c r="AE313" s="1">
        <v>2</v>
      </c>
      <c r="AF313" t="s">
        <v>18</v>
      </c>
      <c r="AG313" s="1" t="s">
        <v>1446</v>
      </c>
      <c r="AH313" s="1">
        <v>0</v>
      </c>
      <c r="AI313" t="s">
        <v>21</v>
      </c>
    </row>
    <row r="314" spans="1:35" x14ac:dyDescent="0.25">
      <c r="A314" s="12">
        <v>391</v>
      </c>
      <c r="B314" s="1">
        <v>1</v>
      </c>
      <c r="C314" s="1">
        <v>1</v>
      </c>
      <c r="D314" s="11" t="s">
        <v>666</v>
      </c>
      <c r="E314" t="s">
        <v>13</v>
      </c>
      <c r="F314" s="1">
        <v>36</v>
      </c>
      <c r="G314" s="1">
        <v>1</v>
      </c>
      <c r="H314" s="1">
        <v>2</v>
      </c>
      <c r="I314" s="11" t="s">
        <v>667</v>
      </c>
      <c r="J314" s="12">
        <v>120</v>
      </c>
      <c r="K314" s="11" t="s">
        <v>668</v>
      </c>
      <c r="L314" t="s">
        <v>16</v>
      </c>
      <c r="P314" s="1">
        <v>1</v>
      </c>
      <c r="Q314" s="1">
        <v>1</v>
      </c>
      <c r="R314" t="s">
        <v>13</v>
      </c>
      <c r="S314" s="1" t="s">
        <v>1449</v>
      </c>
      <c r="T314" s="1">
        <v>1</v>
      </c>
      <c r="U314" t="s">
        <v>16</v>
      </c>
      <c r="AA314" s="1">
        <v>36</v>
      </c>
      <c r="AB314" t="str">
        <f t="shared" si="4"/>
        <v>dospelí</v>
      </c>
      <c r="AD314" s="1">
        <v>1</v>
      </c>
      <c r="AE314" s="1">
        <v>1</v>
      </c>
      <c r="AF314" t="s">
        <v>13</v>
      </c>
      <c r="AG314" s="1" t="s">
        <v>1449</v>
      </c>
      <c r="AH314" s="1">
        <v>1</v>
      </c>
      <c r="AI314" t="s">
        <v>16</v>
      </c>
    </row>
    <row r="315" spans="1:35" x14ac:dyDescent="0.25">
      <c r="A315" s="12">
        <v>392</v>
      </c>
      <c r="B315" s="1">
        <v>1</v>
      </c>
      <c r="C315" s="1">
        <v>3</v>
      </c>
      <c r="D315" s="11" t="s">
        <v>669</v>
      </c>
      <c r="E315" t="s">
        <v>13</v>
      </c>
      <c r="F315" s="1">
        <v>21</v>
      </c>
      <c r="G315" s="1">
        <v>0</v>
      </c>
      <c r="H315" s="1">
        <v>0</v>
      </c>
      <c r="I315" s="11" t="s">
        <v>670</v>
      </c>
      <c r="J315" s="12">
        <v>7.7957999999999998</v>
      </c>
      <c r="K315" s="11" t="s">
        <v>15</v>
      </c>
      <c r="L315" t="s">
        <v>16</v>
      </c>
      <c r="P315" s="1">
        <v>1</v>
      </c>
      <c r="Q315" s="1">
        <v>3</v>
      </c>
      <c r="R315" t="s">
        <v>13</v>
      </c>
      <c r="S315" s="1" t="s">
        <v>1449</v>
      </c>
      <c r="T315" s="1">
        <v>0</v>
      </c>
      <c r="U315" t="s">
        <v>16</v>
      </c>
      <c r="AA315" s="1">
        <v>21</v>
      </c>
      <c r="AB315" t="str">
        <f t="shared" si="4"/>
        <v>dospelí</v>
      </c>
      <c r="AD315" s="1">
        <v>1</v>
      </c>
      <c r="AE315" s="1">
        <v>3</v>
      </c>
      <c r="AF315" t="s">
        <v>13</v>
      </c>
      <c r="AG315" s="1" t="s">
        <v>1449</v>
      </c>
      <c r="AH315" s="1">
        <v>0</v>
      </c>
      <c r="AI315" t="s">
        <v>16</v>
      </c>
    </row>
    <row r="316" spans="1:35" x14ac:dyDescent="0.25">
      <c r="A316" s="12">
        <v>393</v>
      </c>
      <c r="B316" s="1">
        <v>0</v>
      </c>
      <c r="C316" s="1">
        <v>3</v>
      </c>
      <c r="D316" s="11" t="s">
        <v>671</v>
      </c>
      <c r="E316" t="s">
        <v>13</v>
      </c>
      <c r="F316" s="1">
        <v>28</v>
      </c>
      <c r="G316" s="1">
        <v>2</v>
      </c>
      <c r="H316" s="1">
        <v>0</v>
      </c>
      <c r="I316" s="11" t="s">
        <v>672</v>
      </c>
      <c r="J316" s="12">
        <v>7.9249999999999998</v>
      </c>
      <c r="K316" s="11" t="s">
        <v>15</v>
      </c>
      <c r="L316" t="s">
        <v>16</v>
      </c>
      <c r="P316" s="1">
        <v>0</v>
      </c>
      <c r="Q316" s="1">
        <v>3</v>
      </c>
      <c r="R316" t="s">
        <v>13</v>
      </c>
      <c r="S316" s="1" t="s">
        <v>1449</v>
      </c>
      <c r="T316" s="1">
        <v>2</v>
      </c>
      <c r="U316" t="s">
        <v>16</v>
      </c>
      <c r="AA316" s="1">
        <v>28</v>
      </c>
      <c r="AB316" t="str">
        <f t="shared" si="4"/>
        <v>dospelí</v>
      </c>
      <c r="AD316" s="1">
        <v>0</v>
      </c>
      <c r="AE316" s="1">
        <v>3</v>
      </c>
      <c r="AF316" t="s">
        <v>13</v>
      </c>
      <c r="AG316" s="1" t="s">
        <v>1449</v>
      </c>
      <c r="AH316" s="1">
        <v>2</v>
      </c>
      <c r="AI316" t="s">
        <v>16</v>
      </c>
    </row>
    <row r="317" spans="1:35" x14ac:dyDescent="0.25">
      <c r="A317" s="12">
        <v>394</v>
      </c>
      <c r="B317" s="1">
        <v>1</v>
      </c>
      <c r="C317" s="1">
        <v>1</v>
      </c>
      <c r="D317" s="11" t="s">
        <v>673</v>
      </c>
      <c r="E317" t="s">
        <v>18</v>
      </c>
      <c r="F317" s="1">
        <v>23</v>
      </c>
      <c r="G317" s="1">
        <v>1</v>
      </c>
      <c r="H317" s="1">
        <v>0</v>
      </c>
      <c r="I317" s="11" t="s">
        <v>380</v>
      </c>
      <c r="J317" s="12">
        <v>113.27500000000001</v>
      </c>
      <c r="K317" s="11" t="s">
        <v>381</v>
      </c>
      <c r="L317" t="s">
        <v>21</v>
      </c>
      <c r="P317" s="1">
        <v>1</v>
      </c>
      <c r="Q317" s="1">
        <v>1</v>
      </c>
      <c r="R317" t="s">
        <v>18</v>
      </c>
      <c r="S317" s="1" t="s">
        <v>1449</v>
      </c>
      <c r="T317" s="1">
        <v>1</v>
      </c>
      <c r="U317" t="s">
        <v>21</v>
      </c>
      <c r="AA317" s="1">
        <v>23</v>
      </c>
      <c r="AB317" t="str">
        <f t="shared" si="4"/>
        <v>dospelí</v>
      </c>
      <c r="AD317" s="1">
        <v>1</v>
      </c>
      <c r="AE317" s="1">
        <v>1</v>
      </c>
      <c r="AF317" t="s">
        <v>18</v>
      </c>
      <c r="AG317" s="1" t="s">
        <v>1449</v>
      </c>
      <c r="AH317" s="1">
        <v>1</v>
      </c>
      <c r="AI317" t="s">
        <v>21</v>
      </c>
    </row>
    <row r="318" spans="1:35" x14ac:dyDescent="0.25">
      <c r="A318" s="12">
        <v>395</v>
      </c>
      <c r="B318" s="1">
        <v>1</v>
      </c>
      <c r="C318" s="1">
        <v>3</v>
      </c>
      <c r="D318" s="11" t="s">
        <v>674</v>
      </c>
      <c r="E318" t="s">
        <v>18</v>
      </c>
      <c r="F318" s="1">
        <v>24</v>
      </c>
      <c r="G318" s="1">
        <v>0</v>
      </c>
      <c r="H318" s="1">
        <v>2</v>
      </c>
      <c r="I318" s="11" t="s">
        <v>40</v>
      </c>
      <c r="J318" s="12">
        <v>16.7</v>
      </c>
      <c r="K318" s="11" t="s">
        <v>41</v>
      </c>
      <c r="L318" t="s">
        <v>16</v>
      </c>
      <c r="P318" s="1">
        <v>1</v>
      </c>
      <c r="Q318" s="1">
        <v>3</v>
      </c>
      <c r="R318" t="s">
        <v>18</v>
      </c>
      <c r="S318" s="1" t="s">
        <v>1449</v>
      </c>
      <c r="T318" s="1">
        <v>0</v>
      </c>
      <c r="U318" t="s">
        <v>16</v>
      </c>
      <c r="AA318" s="1">
        <v>24</v>
      </c>
      <c r="AB318" t="str">
        <f t="shared" si="4"/>
        <v>dospelí</v>
      </c>
      <c r="AD318" s="1">
        <v>1</v>
      </c>
      <c r="AE318" s="1">
        <v>3</v>
      </c>
      <c r="AF318" t="s">
        <v>18</v>
      </c>
      <c r="AG318" s="1" t="s">
        <v>1449</v>
      </c>
      <c r="AH318" s="1">
        <v>0</v>
      </c>
      <c r="AI318" t="s">
        <v>16</v>
      </c>
    </row>
    <row r="319" spans="1:35" x14ac:dyDescent="0.25">
      <c r="A319" s="12">
        <v>396</v>
      </c>
      <c r="B319" s="1">
        <v>0</v>
      </c>
      <c r="C319" s="1">
        <v>3</v>
      </c>
      <c r="D319" s="11" t="s">
        <v>675</v>
      </c>
      <c r="E319" t="s">
        <v>13</v>
      </c>
      <c r="F319" s="1">
        <v>22</v>
      </c>
      <c r="G319" s="1">
        <v>0</v>
      </c>
      <c r="H319" s="1">
        <v>0</v>
      </c>
      <c r="I319" s="11" t="s">
        <v>676</v>
      </c>
      <c r="J319" s="12">
        <v>7.7957999999999998</v>
      </c>
      <c r="K319" s="11" t="s">
        <v>15</v>
      </c>
      <c r="L319" t="s">
        <v>16</v>
      </c>
      <c r="P319" s="1">
        <v>0</v>
      </c>
      <c r="Q319" s="1">
        <v>3</v>
      </c>
      <c r="R319" t="s">
        <v>13</v>
      </c>
      <c r="S319" s="1" t="s">
        <v>1449</v>
      </c>
      <c r="T319" s="1">
        <v>0</v>
      </c>
      <c r="U319" t="s">
        <v>16</v>
      </c>
      <c r="AA319" s="1">
        <v>22</v>
      </c>
      <c r="AB319" t="str">
        <f t="shared" si="4"/>
        <v>dospelí</v>
      </c>
      <c r="AD319" s="1">
        <v>0</v>
      </c>
      <c r="AE319" s="1">
        <v>3</v>
      </c>
      <c r="AF319" t="s">
        <v>13</v>
      </c>
      <c r="AG319" s="1" t="s">
        <v>1449</v>
      </c>
      <c r="AH319" s="1">
        <v>0</v>
      </c>
      <c r="AI319" t="s">
        <v>16</v>
      </c>
    </row>
    <row r="320" spans="1:35" x14ac:dyDescent="0.25">
      <c r="A320" s="12">
        <v>397</v>
      </c>
      <c r="B320" s="1">
        <v>0</v>
      </c>
      <c r="C320" s="1">
        <v>3</v>
      </c>
      <c r="D320" s="11" t="s">
        <v>677</v>
      </c>
      <c r="E320" t="s">
        <v>18</v>
      </c>
      <c r="F320" s="1">
        <v>31</v>
      </c>
      <c r="G320" s="1">
        <v>0</v>
      </c>
      <c r="H320" s="1">
        <v>0</v>
      </c>
      <c r="I320" s="11" t="s">
        <v>678</v>
      </c>
      <c r="J320" s="12">
        <v>7.8541999999999996</v>
      </c>
      <c r="K320" s="11" t="s">
        <v>15</v>
      </c>
      <c r="L320" t="s">
        <v>16</v>
      </c>
      <c r="P320" s="1">
        <v>0</v>
      </c>
      <c r="Q320" s="1">
        <v>3</v>
      </c>
      <c r="R320" t="s">
        <v>18</v>
      </c>
      <c r="S320" s="1" t="s">
        <v>1449</v>
      </c>
      <c r="T320" s="1">
        <v>0</v>
      </c>
      <c r="U320" t="s">
        <v>16</v>
      </c>
      <c r="AA320" s="1">
        <v>31</v>
      </c>
      <c r="AB320" t="str">
        <f t="shared" si="4"/>
        <v>dospelí</v>
      </c>
      <c r="AD320" s="1">
        <v>0</v>
      </c>
      <c r="AE320" s="1">
        <v>3</v>
      </c>
      <c r="AF320" t="s">
        <v>18</v>
      </c>
      <c r="AG320" s="1" t="s">
        <v>1449</v>
      </c>
      <c r="AH320" s="1">
        <v>0</v>
      </c>
      <c r="AI320" t="s">
        <v>16</v>
      </c>
    </row>
    <row r="321" spans="1:35" x14ac:dyDescent="0.25">
      <c r="A321" s="12">
        <v>398</v>
      </c>
      <c r="B321" s="1">
        <v>0</v>
      </c>
      <c r="C321" s="1">
        <v>2</v>
      </c>
      <c r="D321" s="11" t="s">
        <v>679</v>
      </c>
      <c r="E321" t="s">
        <v>13</v>
      </c>
      <c r="F321" s="1">
        <v>46</v>
      </c>
      <c r="G321" s="1">
        <v>0</v>
      </c>
      <c r="H321" s="1">
        <v>0</v>
      </c>
      <c r="I321" s="11" t="s">
        <v>680</v>
      </c>
      <c r="J321" s="12">
        <v>26</v>
      </c>
      <c r="K321" s="11" t="s">
        <v>15</v>
      </c>
      <c r="L321" t="s">
        <v>16</v>
      </c>
      <c r="P321" s="1">
        <v>0</v>
      </c>
      <c r="Q321" s="1">
        <v>2</v>
      </c>
      <c r="R321" t="s">
        <v>13</v>
      </c>
      <c r="S321" s="1" t="s">
        <v>1449</v>
      </c>
      <c r="T321" s="1">
        <v>0</v>
      </c>
      <c r="U321" t="s">
        <v>16</v>
      </c>
      <c r="AA321" s="1">
        <v>46</v>
      </c>
      <c r="AB321" t="str">
        <f t="shared" si="4"/>
        <v>dospelí</v>
      </c>
      <c r="AD321" s="1">
        <v>0</v>
      </c>
      <c r="AE321" s="1">
        <v>2</v>
      </c>
      <c r="AF321" t="s">
        <v>13</v>
      </c>
      <c r="AG321" s="1" t="s">
        <v>1449</v>
      </c>
      <c r="AH321" s="1">
        <v>0</v>
      </c>
      <c r="AI321" t="s">
        <v>16</v>
      </c>
    </row>
    <row r="322" spans="1:35" x14ac:dyDescent="0.25">
      <c r="A322" s="12">
        <v>399</v>
      </c>
      <c r="B322" s="1">
        <v>0</v>
      </c>
      <c r="C322" s="1">
        <v>2</v>
      </c>
      <c r="D322" s="11" t="s">
        <v>681</v>
      </c>
      <c r="E322" t="s">
        <v>13</v>
      </c>
      <c r="F322" s="1">
        <v>23</v>
      </c>
      <c r="G322" s="1">
        <v>0</v>
      </c>
      <c r="H322" s="1">
        <v>0</v>
      </c>
      <c r="I322" s="11" t="s">
        <v>682</v>
      </c>
      <c r="J322" s="12">
        <v>10.5</v>
      </c>
      <c r="K322" s="11" t="s">
        <v>15</v>
      </c>
      <c r="L322" t="s">
        <v>16</v>
      </c>
      <c r="P322" s="1">
        <v>0</v>
      </c>
      <c r="Q322" s="1">
        <v>2</v>
      </c>
      <c r="R322" t="s">
        <v>13</v>
      </c>
      <c r="S322" s="1" t="s">
        <v>1449</v>
      </c>
      <c r="T322" s="1">
        <v>0</v>
      </c>
      <c r="U322" t="s">
        <v>16</v>
      </c>
      <c r="AA322" s="1">
        <v>23</v>
      </c>
      <c r="AB322" t="str">
        <f t="shared" si="4"/>
        <v>dospelí</v>
      </c>
      <c r="AD322" s="1">
        <v>0</v>
      </c>
      <c r="AE322" s="1">
        <v>2</v>
      </c>
      <c r="AF322" t="s">
        <v>13</v>
      </c>
      <c r="AG322" s="1" t="s">
        <v>1449</v>
      </c>
      <c r="AH322" s="1">
        <v>0</v>
      </c>
      <c r="AI322" t="s">
        <v>16</v>
      </c>
    </row>
    <row r="323" spans="1:35" x14ac:dyDescent="0.25">
      <c r="A323" s="12">
        <v>400</v>
      </c>
      <c r="B323" s="1">
        <v>1</v>
      </c>
      <c r="C323" s="1">
        <v>2</v>
      </c>
      <c r="D323" s="11" t="s">
        <v>683</v>
      </c>
      <c r="E323" t="s">
        <v>18</v>
      </c>
      <c r="F323" s="1">
        <v>28</v>
      </c>
      <c r="G323" s="1">
        <v>0</v>
      </c>
      <c r="H323" s="1">
        <v>0</v>
      </c>
      <c r="I323" s="11" t="s">
        <v>684</v>
      </c>
      <c r="J323" s="12">
        <v>12.65</v>
      </c>
      <c r="K323" s="11" t="s">
        <v>15</v>
      </c>
      <c r="L323" t="s">
        <v>16</v>
      </c>
      <c r="P323" s="1">
        <v>1</v>
      </c>
      <c r="Q323" s="1">
        <v>2</v>
      </c>
      <c r="R323" t="s">
        <v>18</v>
      </c>
      <c r="S323" s="1" t="s">
        <v>1449</v>
      </c>
      <c r="T323" s="1">
        <v>0</v>
      </c>
      <c r="U323" t="s">
        <v>16</v>
      </c>
      <c r="AA323" s="1">
        <v>28</v>
      </c>
      <c r="AB323" t="str">
        <f t="shared" ref="AB323:AB386" si="5">+IF(AA323&lt;19,$Y$10,IF(AA323&lt;59,$Y$11,$Y$12))</f>
        <v>dospelí</v>
      </c>
      <c r="AD323" s="1">
        <v>1</v>
      </c>
      <c r="AE323" s="1">
        <v>2</v>
      </c>
      <c r="AF323" t="s">
        <v>18</v>
      </c>
      <c r="AG323" s="1" t="s">
        <v>1449</v>
      </c>
      <c r="AH323" s="1">
        <v>0</v>
      </c>
      <c r="AI323" t="s">
        <v>16</v>
      </c>
    </row>
    <row r="324" spans="1:35" x14ac:dyDescent="0.25">
      <c r="A324" s="12">
        <v>401</v>
      </c>
      <c r="B324" s="1">
        <v>1</v>
      </c>
      <c r="C324" s="1">
        <v>3</v>
      </c>
      <c r="D324" s="11" t="s">
        <v>685</v>
      </c>
      <c r="E324" t="s">
        <v>13</v>
      </c>
      <c r="F324" s="1">
        <v>39</v>
      </c>
      <c r="G324" s="1">
        <v>0</v>
      </c>
      <c r="H324" s="1">
        <v>0</v>
      </c>
      <c r="I324" s="11" t="s">
        <v>686</v>
      </c>
      <c r="J324" s="12">
        <v>7.9249999999999998</v>
      </c>
      <c r="K324" s="11" t="s">
        <v>15</v>
      </c>
      <c r="L324" t="s">
        <v>16</v>
      </c>
      <c r="P324" s="1">
        <v>1</v>
      </c>
      <c r="Q324" s="1">
        <v>3</v>
      </c>
      <c r="R324" t="s">
        <v>13</v>
      </c>
      <c r="S324" s="1" t="s">
        <v>1449</v>
      </c>
      <c r="T324" s="1">
        <v>0</v>
      </c>
      <c r="U324" t="s">
        <v>16</v>
      </c>
      <c r="AA324" s="1">
        <v>39</v>
      </c>
      <c r="AB324" t="str">
        <f t="shared" si="5"/>
        <v>dospelí</v>
      </c>
      <c r="AD324" s="1">
        <v>1</v>
      </c>
      <c r="AE324" s="1">
        <v>3</v>
      </c>
      <c r="AF324" t="s">
        <v>13</v>
      </c>
      <c r="AG324" s="1" t="s">
        <v>1449</v>
      </c>
      <c r="AH324" s="1">
        <v>0</v>
      </c>
      <c r="AI324" t="s">
        <v>16</v>
      </c>
    </row>
    <row r="325" spans="1:35" x14ac:dyDescent="0.25">
      <c r="A325" s="12">
        <v>402</v>
      </c>
      <c r="B325" s="1">
        <v>0</v>
      </c>
      <c r="C325" s="1">
        <v>3</v>
      </c>
      <c r="D325" s="11" t="s">
        <v>687</v>
      </c>
      <c r="E325" t="s">
        <v>13</v>
      </c>
      <c r="F325" s="1">
        <v>26</v>
      </c>
      <c r="G325" s="1">
        <v>0</v>
      </c>
      <c r="H325" s="1">
        <v>0</v>
      </c>
      <c r="I325" s="11" t="s">
        <v>688</v>
      </c>
      <c r="J325" s="12">
        <v>8.0500000000000007</v>
      </c>
      <c r="K325" s="11" t="s">
        <v>15</v>
      </c>
      <c r="L325" t="s">
        <v>16</v>
      </c>
      <c r="P325" s="1">
        <v>0</v>
      </c>
      <c r="Q325" s="1">
        <v>3</v>
      </c>
      <c r="R325" t="s">
        <v>13</v>
      </c>
      <c r="S325" s="1" t="s">
        <v>1449</v>
      </c>
      <c r="T325" s="1">
        <v>0</v>
      </c>
      <c r="U325" t="s">
        <v>16</v>
      </c>
      <c r="AA325" s="1">
        <v>26</v>
      </c>
      <c r="AB325" t="str">
        <f t="shared" si="5"/>
        <v>dospelí</v>
      </c>
      <c r="AD325" s="1">
        <v>0</v>
      </c>
      <c r="AE325" s="1">
        <v>3</v>
      </c>
      <c r="AF325" t="s">
        <v>13</v>
      </c>
      <c r="AG325" s="1" t="s">
        <v>1449</v>
      </c>
      <c r="AH325" s="1">
        <v>0</v>
      </c>
      <c r="AI325" t="s">
        <v>16</v>
      </c>
    </row>
    <row r="326" spans="1:35" x14ac:dyDescent="0.25">
      <c r="A326" s="12">
        <v>403</v>
      </c>
      <c r="B326" s="1">
        <v>0</v>
      </c>
      <c r="C326" s="1">
        <v>3</v>
      </c>
      <c r="D326" s="11" t="s">
        <v>689</v>
      </c>
      <c r="E326" t="s">
        <v>18</v>
      </c>
      <c r="F326" s="1">
        <v>21</v>
      </c>
      <c r="G326" s="1">
        <v>1</v>
      </c>
      <c r="H326" s="1">
        <v>0</v>
      </c>
      <c r="I326" s="11" t="s">
        <v>690</v>
      </c>
      <c r="J326" s="12">
        <v>9.8249999999999993</v>
      </c>
      <c r="K326" s="11" t="s">
        <v>15</v>
      </c>
      <c r="L326" t="s">
        <v>16</v>
      </c>
      <c r="P326" s="1">
        <v>0</v>
      </c>
      <c r="Q326" s="1">
        <v>3</v>
      </c>
      <c r="R326" t="s">
        <v>18</v>
      </c>
      <c r="S326" s="1" t="s">
        <v>1449</v>
      </c>
      <c r="T326" s="1">
        <v>1</v>
      </c>
      <c r="U326" t="s">
        <v>16</v>
      </c>
      <c r="AA326" s="1">
        <v>21</v>
      </c>
      <c r="AB326" t="str">
        <f t="shared" si="5"/>
        <v>dospelí</v>
      </c>
      <c r="AD326" s="1">
        <v>0</v>
      </c>
      <c r="AE326" s="1">
        <v>3</v>
      </c>
      <c r="AF326" t="s">
        <v>18</v>
      </c>
      <c r="AG326" s="1" t="s">
        <v>1449</v>
      </c>
      <c r="AH326" s="1">
        <v>1</v>
      </c>
      <c r="AI326" t="s">
        <v>16</v>
      </c>
    </row>
    <row r="327" spans="1:35" x14ac:dyDescent="0.25">
      <c r="A327" s="12">
        <v>404</v>
      </c>
      <c r="B327" s="1">
        <v>0</v>
      </c>
      <c r="C327" s="1">
        <v>3</v>
      </c>
      <c r="D327" s="11" t="s">
        <v>691</v>
      </c>
      <c r="E327" t="s">
        <v>13</v>
      </c>
      <c r="F327" s="1">
        <v>28</v>
      </c>
      <c r="G327" s="1">
        <v>1</v>
      </c>
      <c r="H327" s="1">
        <v>0</v>
      </c>
      <c r="I327" s="11" t="s">
        <v>261</v>
      </c>
      <c r="J327" s="12">
        <v>15.85</v>
      </c>
      <c r="K327" s="11" t="s">
        <v>15</v>
      </c>
      <c r="L327" t="s">
        <v>16</v>
      </c>
      <c r="P327" s="1">
        <v>0</v>
      </c>
      <c r="Q327" s="1">
        <v>3</v>
      </c>
      <c r="R327" t="s">
        <v>13</v>
      </c>
      <c r="S327" s="1" t="s">
        <v>1449</v>
      </c>
      <c r="T327" s="1">
        <v>1</v>
      </c>
      <c r="U327" t="s">
        <v>16</v>
      </c>
      <c r="AA327" s="1">
        <v>28</v>
      </c>
      <c r="AB327" t="str">
        <f t="shared" si="5"/>
        <v>dospelí</v>
      </c>
      <c r="AD327" s="1">
        <v>0</v>
      </c>
      <c r="AE327" s="1">
        <v>3</v>
      </c>
      <c r="AF327" t="s">
        <v>13</v>
      </c>
      <c r="AG327" s="1" t="s">
        <v>1449</v>
      </c>
      <c r="AH327" s="1">
        <v>1</v>
      </c>
      <c r="AI327" t="s">
        <v>16</v>
      </c>
    </row>
    <row r="328" spans="1:35" x14ac:dyDescent="0.25">
      <c r="A328" s="12">
        <v>405</v>
      </c>
      <c r="B328" s="1">
        <v>0</v>
      </c>
      <c r="C328" s="1">
        <v>3</v>
      </c>
      <c r="D328" s="11" t="s">
        <v>692</v>
      </c>
      <c r="E328" t="s">
        <v>18</v>
      </c>
      <c r="F328" s="1">
        <v>20</v>
      </c>
      <c r="G328" s="1">
        <v>0</v>
      </c>
      <c r="H328" s="1">
        <v>0</v>
      </c>
      <c r="I328" s="11" t="s">
        <v>693</v>
      </c>
      <c r="J328" s="12">
        <v>8.6624999999999996</v>
      </c>
      <c r="K328" s="11" t="s">
        <v>15</v>
      </c>
      <c r="L328" t="s">
        <v>16</v>
      </c>
      <c r="P328" s="1">
        <v>0</v>
      </c>
      <c r="Q328" s="1">
        <v>3</v>
      </c>
      <c r="R328" t="s">
        <v>18</v>
      </c>
      <c r="S328" s="1" t="s">
        <v>1449</v>
      </c>
      <c r="T328" s="1">
        <v>0</v>
      </c>
      <c r="U328" t="s">
        <v>16</v>
      </c>
      <c r="AA328" s="1">
        <v>20</v>
      </c>
      <c r="AB328" t="str">
        <f t="shared" si="5"/>
        <v>dospelí</v>
      </c>
      <c r="AD328" s="1">
        <v>0</v>
      </c>
      <c r="AE328" s="1">
        <v>3</v>
      </c>
      <c r="AF328" t="s">
        <v>18</v>
      </c>
      <c r="AG328" s="1" t="s">
        <v>1449</v>
      </c>
      <c r="AH328" s="1">
        <v>0</v>
      </c>
      <c r="AI328" t="s">
        <v>16</v>
      </c>
    </row>
    <row r="329" spans="1:35" x14ac:dyDescent="0.25">
      <c r="A329" s="12">
        <v>406</v>
      </c>
      <c r="B329" s="1">
        <v>0</v>
      </c>
      <c r="C329" s="1">
        <v>2</v>
      </c>
      <c r="D329" s="11" t="s">
        <v>694</v>
      </c>
      <c r="E329" t="s">
        <v>13</v>
      </c>
      <c r="F329" s="1">
        <v>34</v>
      </c>
      <c r="G329" s="1">
        <v>1</v>
      </c>
      <c r="H329" s="1">
        <v>0</v>
      </c>
      <c r="I329" s="11" t="s">
        <v>695</v>
      </c>
      <c r="J329" s="12">
        <v>21</v>
      </c>
      <c r="K329" s="11" t="s">
        <v>15</v>
      </c>
      <c r="L329" t="s">
        <v>16</v>
      </c>
      <c r="P329" s="1">
        <v>0</v>
      </c>
      <c r="Q329" s="1">
        <v>2</v>
      </c>
      <c r="R329" t="s">
        <v>13</v>
      </c>
      <c r="S329" s="1" t="s">
        <v>1449</v>
      </c>
      <c r="T329" s="1">
        <v>1</v>
      </c>
      <c r="U329" t="s">
        <v>16</v>
      </c>
      <c r="AA329" s="1">
        <v>34</v>
      </c>
      <c r="AB329" t="str">
        <f t="shared" si="5"/>
        <v>dospelí</v>
      </c>
      <c r="AD329" s="1">
        <v>0</v>
      </c>
      <c r="AE329" s="1">
        <v>2</v>
      </c>
      <c r="AF329" t="s">
        <v>13</v>
      </c>
      <c r="AG329" s="1" t="s">
        <v>1449</v>
      </c>
      <c r="AH329" s="1">
        <v>1</v>
      </c>
      <c r="AI329" t="s">
        <v>16</v>
      </c>
    </row>
    <row r="330" spans="1:35" x14ac:dyDescent="0.25">
      <c r="A330" s="12">
        <v>407</v>
      </c>
      <c r="B330" s="1">
        <v>0</v>
      </c>
      <c r="C330" s="1">
        <v>3</v>
      </c>
      <c r="D330" s="11" t="s">
        <v>696</v>
      </c>
      <c r="E330" t="s">
        <v>13</v>
      </c>
      <c r="F330" s="1">
        <v>51</v>
      </c>
      <c r="G330" s="1">
        <v>0</v>
      </c>
      <c r="H330" s="1">
        <v>0</v>
      </c>
      <c r="I330" s="11" t="s">
        <v>697</v>
      </c>
      <c r="J330" s="12">
        <v>7.75</v>
      </c>
      <c r="K330" s="11" t="s">
        <v>15</v>
      </c>
      <c r="L330" t="s">
        <v>16</v>
      </c>
      <c r="P330" s="1">
        <v>0</v>
      </c>
      <c r="Q330" s="1">
        <v>3</v>
      </c>
      <c r="R330" t="s">
        <v>13</v>
      </c>
      <c r="S330" s="1" t="s">
        <v>1449</v>
      </c>
      <c r="T330" s="1">
        <v>0</v>
      </c>
      <c r="U330" t="s">
        <v>16</v>
      </c>
      <c r="AA330" s="1">
        <v>51</v>
      </c>
      <c r="AB330" t="str">
        <f t="shared" si="5"/>
        <v>dospelí</v>
      </c>
      <c r="AD330" s="1">
        <v>0</v>
      </c>
      <c r="AE330" s="1">
        <v>3</v>
      </c>
      <c r="AF330" t="s">
        <v>13</v>
      </c>
      <c r="AG330" s="1" t="s">
        <v>1449</v>
      </c>
      <c r="AH330" s="1">
        <v>0</v>
      </c>
      <c r="AI330" t="s">
        <v>16</v>
      </c>
    </row>
    <row r="331" spans="1:35" x14ac:dyDescent="0.25">
      <c r="A331" s="12">
        <v>408</v>
      </c>
      <c r="B331" s="1">
        <v>1</v>
      </c>
      <c r="C331" s="1">
        <v>2</v>
      </c>
      <c r="D331" s="11" t="s">
        <v>698</v>
      </c>
      <c r="E331" t="s">
        <v>13</v>
      </c>
      <c r="F331" s="1">
        <v>3</v>
      </c>
      <c r="G331" s="1">
        <v>1</v>
      </c>
      <c r="H331" s="1">
        <v>1</v>
      </c>
      <c r="I331" s="11" t="s">
        <v>699</v>
      </c>
      <c r="J331" s="12">
        <v>18.75</v>
      </c>
      <c r="K331" s="11" t="s">
        <v>15</v>
      </c>
      <c r="L331" t="s">
        <v>16</v>
      </c>
      <c r="P331" s="1">
        <v>1</v>
      </c>
      <c r="Q331" s="1">
        <v>2</v>
      </c>
      <c r="R331" t="s">
        <v>13</v>
      </c>
      <c r="S331" s="1" t="s">
        <v>1446</v>
      </c>
      <c r="T331" s="1">
        <v>1</v>
      </c>
      <c r="U331" t="s">
        <v>16</v>
      </c>
      <c r="AA331" s="1">
        <v>3</v>
      </c>
      <c r="AB331" t="str">
        <f t="shared" si="5"/>
        <v>deti</v>
      </c>
      <c r="AD331" s="1">
        <v>1</v>
      </c>
      <c r="AE331" s="1">
        <v>2</v>
      </c>
      <c r="AF331" t="s">
        <v>13</v>
      </c>
      <c r="AG331" s="1" t="s">
        <v>1446</v>
      </c>
      <c r="AH331" s="1">
        <v>1</v>
      </c>
      <c r="AI331" t="s">
        <v>16</v>
      </c>
    </row>
    <row r="332" spans="1:35" x14ac:dyDescent="0.25">
      <c r="A332" s="12">
        <v>409</v>
      </c>
      <c r="B332" s="1">
        <v>0</v>
      </c>
      <c r="C332" s="1">
        <v>3</v>
      </c>
      <c r="D332" s="11" t="s">
        <v>700</v>
      </c>
      <c r="E332" t="s">
        <v>13</v>
      </c>
      <c r="F332" s="1">
        <v>21</v>
      </c>
      <c r="G332" s="1">
        <v>0</v>
      </c>
      <c r="H332" s="1">
        <v>0</v>
      </c>
      <c r="I332" s="11" t="s">
        <v>701</v>
      </c>
      <c r="J332" s="12">
        <v>7.7750000000000004</v>
      </c>
      <c r="K332" s="11" t="s">
        <v>15</v>
      </c>
      <c r="L332" t="s">
        <v>16</v>
      </c>
      <c r="P332" s="1">
        <v>0</v>
      </c>
      <c r="Q332" s="1">
        <v>3</v>
      </c>
      <c r="R332" t="s">
        <v>13</v>
      </c>
      <c r="S332" s="1" t="s">
        <v>1449</v>
      </c>
      <c r="T332" s="1">
        <v>0</v>
      </c>
      <c r="U332" t="s">
        <v>16</v>
      </c>
      <c r="AA332" s="1">
        <v>21</v>
      </c>
      <c r="AB332" t="str">
        <f t="shared" si="5"/>
        <v>dospelí</v>
      </c>
      <c r="AD332" s="1">
        <v>0</v>
      </c>
      <c r="AE332" s="1">
        <v>3</v>
      </c>
      <c r="AF332" t="s">
        <v>13</v>
      </c>
      <c r="AG332" s="1" t="s">
        <v>1449</v>
      </c>
      <c r="AH332" s="1">
        <v>0</v>
      </c>
      <c r="AI332" t="s">
        <v>16</v>
      </c>
    </row>
    <row r="333" spans="1:35" x14ac:dyDescent="0.25">
      <c r="A333" s="12">
        <v>413</v>
      </c>
      <c r="B333" s="1">
        <v>1</v>
      </c>
      <c r="C333" s="1">
        <v>1</v>
      </c>
      <c r="D333" s="11" t="s">
        <v>702</v>
      </c>
      <c r="E333" t="s">
        <v>18</v>
      </c>
      <c r="F333" s="1">
        <v>33</v>
      </c>
      <c r="G333" s="1">
        <v>1</v>
      </c>
      <c r="H333" s="1">
        <v>0</v>
      </c>
      <c r="I333" s="11" t="s">
        <v>431</v>
      </c>
      <c r="J333" s="12">
        <v>90</v>
      </c>
      <c r="K333" s="11" t="s">
        <v>432</v>
      </c>
      <c r="L333" t="s">
        <v>29</v>
      </c>
      <c r="P333" s="1">
        <v>1</v>
      </c>
      <c r="Q333" s="1">
        <v>1</v>
      </c>
      <c r="R333" t="s">
        <v>18</v>
      </c>
      <c r="S333" s="1" t="s">
        <v>1449</v>
      </c>
      <c r="T333" s="1">
        <v>1</v>
      </c>
      <c r="U333" t="s">
        <v>29</v>
      </c>
      <c r="AA333" s="1">
        <v>33</v>
      </c>
      <c r="AB333" t="str">
        <f t="shared" si="5"/>
        <v>dospelí</v>
      </c>
      <c r="AD333" s="1">
        <v>1</v>
      </c>
      <c r="AE333" s="1">
        <v>1</v>
      </c>
      <c r="AF333" t="s">
        <v>18</v>
      </c>
      <c r="AG333" s="1" t="s">
        <v>1449</v>
      </c>
      <c r="AH333" s="1">
        <v>1</v>
      </c>
      <c r="AI333" t="s">
        <v>29</v>
      </c>
    </row>
    <row r="334" spans="1:35" x14ac:dyDescent="0.25">
      <c r="A334" s="12">
        <v>415</v>
      </c>
      <c r="B334" s="1">
        <v>1</v>
      </c>
      <c r="C334" s="1">
        <v>3</v>
      </c>
      <c r="D334" s="11" t="s">
        <v>703</v>
      </c>
      <c r="E334" t="s">
        <v>13</v>
      </c>
      <c r="F334" s="1">
        <v>44</v>
      </c>
      <c r="G334" s="1">
        <v>0</v>
      </c>
      <c r="H334" s="1">
        <v>0</v>
      </c>
      <c r="I334" s="11" t="s">
        <v>704</v>
      </c>
      <c r="J334" s="12">
        <v>7.9249999999999998</v>
      </c>
      <c r="K334" s="11" t="s">
        <v>15</v>
      </c>
      <c r="L334" t="s">
        <v>16</v>
      </c>
      <c r="P334" s="1">
        <v>1</v>
      </c>
      <c r="Q334" s="1">
        <v>3</v>
      </c>
      <c r="R334" t="s">
        <v>13</v>
      </c>
      <c r="S334" s="1" t="s">
        <v>1449</v>
      </c>
      <c r="T334" s="1">
        <v>0</v>
      </c>
      <c r="U334" t="s">
        <v>16</v>
      </c>
      <c r="AA334" s="1">
        <v>44</v>
      </c>
      <c r="AB334" t="str">
        <f t="shared" si="5"/>
        <v>dospelí</v>
      </c>
      <c r="AD334" s="1">
        <v>1</v>
      </c>
      <c r="AE334" s="1">
        <v>3</v>
      </c>
      <c r="AF334" t="s">
        <v>13</v>
      </c>
      <c r="AG334" s="1" t="s">
        <v>1449</v>
      </c>
      <c r="AH334" s="1">
        <v>0</v>
      </c>
      <c r="AI334" t="s">
        <v>16</v>
      </c>
    </row>
    <row r="335" spans="1:35" x14ac:dyDescent="0.25">
      <c r="A335" s="12">
        <v>417</v>
      </c>
      <c r="B335" s="1">
        <v>1</v>
      </c>
      <c r="C335" s="1">
        <v>2</v>
      </c>
      <c r="D335" s="11" t="s">
        <v>705</v>
      </c>
      <c r="E335" t="s">
        <v>18</v>
      </c>
      <c r="F335" s="1">
        <v>34</v>
      </c>
      <c r="G335" s="1">
        <v>1</v>
      </c>
      <c r="H335" s="1">
        <v>1</v>
      </c>
      <c r="I335" s="11" t="s">
        <v>706</v>
      </c>
      <c r="J335" s="12">
        <v>32.5</v>
      </c>
      <c r="K335" s="11" t="s">
        <v>15</v>
      </c>
      <c r="L335" t="s">
        <v>16</v>
      </c>
      <c r="P335" s="1">
        <v>1</v>
      </c>
      <c r="Q335" s="1">
        <v>2</v>
      </c>
      <c r="R335" t="s">
        <v>18</v>
      </c>
      <c r="S335" s="1" t="s">
        <v>1449</v>
      </c>
      <c r="T335" s="1">
        <v>1</v>
      </c>
      <c r="U335" t="s">
        <v>16</v>
      </c>
      <c r="AA335" s="1">
        <v>34</v>
      </c>
      <c r="AB335" t="str">
        <f t="shared" si="5"/>
        <v>dospelí</v>
      </c>
      <c r="AD335" s="1">
        <v>1</v>
      </c>
      <c r="AE335" s="1">
        <v>2</v>
      </c>
      <c r="AF335" t="s">
        <v>18</v>
      </c>
      <c r="AG335" s="1" t="s">
        <v>1449</v>
      </c>
      <c r="AH335" s="1">
        <v>1</v>
      </c>
      <c r="AI335" t="s">
        <v>16</v>
      </c>
    </row>
    <row r="336" spans="1:35" x14ac:dyDescent="0.25">
      <c r="A336" s="12">
        <v>418</v>
      </c>
      <c r="B336" s="1">
        <v>1</v>
      </c>
      <c r="C336" s="1">
        <v>2</v>
      </c>
      <c r="D336" s="11" t="s">
        <v>707</v>
      </c>
      <c r="E336" t="s">
        <v>18</v>
      </c>
      <c r="F336" s="1">
        <v>18</v>
      </c>
      <c r="G336" s="1">
        <v>0</v>
      </c>
      <c r="H336" s="1">
        <v>2</v>
      </c>
      <c r="I336" s="11" t="s">
        <v>708</v>
      </c>
      <c r="J336" s="12">
        <v>13</v>
      </c>
      <c r="K336" s="11" t="s">
        <v>15</v>
      </c>
      <c r="L336" t="s">
        <v>16</v>
      </c>
      <c r="P336" s="1">
        <v>1</v>
      </c>
      <c r="Q336" s="1">
        <v>2</v>
      </c>
      <c r="R336" t="s">
        <v>18</v>
      </c>
      <c r="S336" s="1" t="s">
        <v>1446</v>
      </c>
      <c r="T336" s="1">
        <v>0</v>
      </c>
      <c r="U336" t="s">
        <v>16</v>
      </c>
      <c r="AA336" s="1">
        <v>18</v>
      </c>
      <c r="AB336" t="str">
        <f t="shared" si="5"/>
        <v>deti</v>
      </c>
      <c r="AD336" s="1">
        <v>1</v>
      </c>
      <c r="AE336" s="1">
        <v>2</v>
      </c>
      <c r="AF336" t="s">
        <v>18</v>
      </c>
      <c r="AG336" s="1" t="s">
        <v>1446</v>
      </c>
      <c r="AH336" s="1">
        <v>0</v>
      </c>
      <c r="AI336" t="s">
        <v>16</v>
      </c>
    </row>
    <row r="337" spans="1:35" x14ac:dyDescent="0.25">
      <c r="A337" s="12">
        <v>419</v>
      </c>
      <c r="B337" s="1">
        <v>0</v>
      </c>
      <c r="C337" s="1">
        <v>2</v>
      </c>
      <c r="D337" s="11" t="s">
        <v>709</v>
      </c>
      <c r="E337" t="s">
        <v>13</v>
      </c>
      <c r="F337" s="1">
        <v>30</v>
      </c>
      <c r="G337" s="1">
        <v>0</v>
      </c>
      <c r="H337" s="1">
        <v>0</v>
      </c>
      <c r="I337" s="11" t="s">
        <v>710</v>
      </c>
      <c r="J337" s="12">
        <v>13</v>
      </c>
      <c r="K337" s="11" t="s">
        <v>15</v>
      </c>
      <c r="L337" t="s">
        <v>16</v>
      </c>
      <c r="P337" s="1">
        <v>0</v>
      </c>
      <c r="Q337" s="1">
        <v>2</v>
      </c>
      <c r="R337" t="s">
        <v>13</v>
      </c>
      <c r="S337" s="1" t="s">
        <v>1449</v>
      </c>
      <c r="T337" s="1">
        <v>0</v>
      </c>
      <c r="U337" t="s">
        <v>16</v>
      </c>
      <c r="AA337" s="1">
        <v>30</v>
      </c>
      <c r="AB337" t="str">
        <f t="shared" si="5"/>
        <v>dospelí</v>
      </c>
      <c r="AD337" s="1">
        <v>0</v>
      </c>
      <c r="AE337" s="1">
        <v>2</v>
      </c>
      <c r="AF337" t="s">
        <v>13</v>
      </c>
      <c r="AG337" s="1" t="s">
        <v>1449</v>
      </c>
      <c r="AH337" s="1">
        <v>0</v>
      </c>
      <c r="AI337" t="s">
        <v>16</v>
      </c>
    </row>
    <row r="338" spans="1:35" x14ac:dyDescent="0.25">
      <c r="A338" s="12">
        <v>420</v>
      </c>
      <c r="B338" s="1">
        <v>0</v>
      </c>
      <c r="C338" s="1">
        <v>3</v>
      </c>
      <c r="D338" s="11" t="s">
        <v>711</v>
      </c>
      <c r="E338" t="s">
        <v>18</v>
      </c>
      <c r="F338" s="1">
        <v>10</v>
      </c>
      <c r="G338" s="1">
        <v>0</v>
      </c>
      <c r="H338" s="1">
        <v>2</v>
      </c>
      <c r="I338" s="11" t="s">
        <v>712</v>
      </c>
      <c r="J338" s="12">
        <v>24.15</v>
      </c>
      <c r="K338" s="11" t="s">
        <v>15</v>
      </c>
      <c r="L338" t="s">
        <v>16</v>
      </c>
      <c r="P338" s="1">
        <v>0</v>
      </c>
      <c r="Q338" s="1">
        <v>3</v>
      </c>
      <c r="R338" t="s">
        <v>18</v>
      </c>
      <c r="S338" s="1" t="s">
        <v>1446</v>
      </c>
      <c r="T338" s="1">
        <v>0</v>
      </c>
      <c r="U338" t="s">
        <v>16</v>
      </c>
      <c r="AA338" s="1">
        <v>10</v>
      </c>
      <c r="AB338" t="str">
        <f t="shared" si="5"/>
        <v>deti</v>
      </c>
      <c r="AD338" s="1">
        <v>0</v>
      </c>
      <c r="AE338" s="1">
        <v>3</v>
      </c>
      <c r="AF338" t="s">
        <v>18</v>
      </c>
      <c r="AG338" s="1" t="s">
        <v>1446</v>
      </c>
      <c r="AH338" s="1">
        <v>0</v>
      </c>
      <c r="AI338" t="s">
        <v>16</v>
      </c>
    </row>
    <row r="339" spans="1:35" x14ac:dyDescent="0.25">
      <c r="A339" s="12">
        <v>422</v>
      </c>
      <c r="B339" s="1">
        <v>0</v>
      </c>
      <c r="C339" s="1">
        <v>3</v>
      </c>
      <c r="D339" s="11" t="s">
        <v>713</v>
      </c>
      <c r="E339" t="s">
        <v>13</v>
      </c>
      <c r="F339" s="1">
        <v>21</v>
      </c>
      <c r="G339" s="1">
        <v>0</v>
      </c>
      <c r="H339" s="1">
        <v>0</v>
      </c>
      <c r="I339" s="11" t="s">
        <v>714</v>
      </c>
      <c r="J339" s="12">
        <v>7.7332999999999998</v>
      </c>
      <c r="K339" s="11" t="s">
        <v>15</v>
      </c>
      <c r="L339" t="s">
        <v>29</v>
      </c>
      <c r="P339" s="1">
        <v>0</v>
      </c>
      <c r="Q339" s="1">
        <v>3</v>
      </c>
      <c r="R339" t="s">
        <v>13</v>
      </c>
      <c r="S339" s="1" t="s">
        <v>1449</v>
      </c>
      <c r="T339" s="1">
        <v>0</v>
      </c>
      <c r="U339" t="s">
        <v>29</v>
      </c>
      <c r="AA339" s="1">
        <v>21</v>
      </c>
      <c r="AB339" t="str">
        <f t="shared" si="5"/>
        <v>dospelí</v>
      </c>
      <c r="AD339" s="1">
        <v>0</v>
      </c>
      <c r="AE339" s="1">
        <v>3</v>
      </c>
      <c r="AF339" t="s">
        <v>13</v>
      </c>
      <c r="AG339" s="1" t="s">
        <v>1449</v>
      </c>
      <c r="AH339" s="1">
        <v>0</v>
      </c>
      <c r="AI339" t="s">
        <v>29</v>
      </c>
    </row>
    <row r="340" spans="1:35" x14ac:dyDescent="0.25">
      <c r="A340" s="12">
        <v>423</v>
      </c>
      <c r="B340" s="1">
        <v>0</v>
      </c>
      <c r="C340" s="1">
        <v>3</v>
      </c>
      <c r="D340" s="11" t="s">
        <v>715</v>
      </c>
      <c r="E340" t="s">
        <v>13</v>
      </c>
      <c r="F340" s="1">
        <v>29</v>
      </c>
      <c r="G340" s="1">
        <v>0</v>
      </c>
      <c r="H340" s="1">
        <v>0</v>
      </c>
      <c r="I340" s="11" t="s">
        <v>716</v>
      </c>
      <c r="J340" s="12">
        <v>7.875</v>
      </c>
      <c r="K340" s="11" t="s">
        <v>15</v>
      </c>
      <c r="L340" t="s">
        <v>16</v>
      </c>
      <c r="P340" s="1">
        <v>0</v>
      </c>
      <c r="Q340" s="1">
        <v>3</v>
      </c>
      <c r="R340" t="s">
        <v>13</v>
      </c>
      <c r="S340" s="1" t="s">
        <v>1449</v>
      </c>
      <c r="T340" s="1">
        <v>0</v>
      </c>
      <c r="U340" t="s">
        <v>16</v>
      </c>
      <c r="AA340" s="1">
        <v>29</v>
      </c>
      <c r="AB340" t="str">
        <f t="shared" si="5"/>
        <v>dospelí</v>
      </c>
      <c r="AD340" s="1">
        <v>0</v>
      </c>
      <c r="AE340" s="1">
        <v>3</v>
      </c>
      <c r="AF340" t="s">
        <v>13</v>
      </c>
      <c r="AG340" s="1" t="s">
        <v>1449</v>
      </c>
      <c r="AH340" s="1">
        <v>0</v>
      </c>
      <c r="AI340" t="s">
        <v>16</v>
      </c>
    </row>
    <row r="341" spans="1:35" x14ac:dyDescent="0.25">
      <c r="A341" s="12">
        <v>424</v>
      </c>
      <c r="B341" s="1">
        <v>0</v>
      </c>
      <c r="C341" s="1">
        <v>3</v>
      </c>
      <c r="D341" s="11" t="s">
        <v>717</v>
      </c>
      <c r="E341" t="s">
        <v>18</v>
      </c>
      <c r="F341" s="1">
        <v>28</v>
      </c>
      <c r="G341" s="1">
        <v>1</v>
      </c>
      <c r="H341" s="1">
        <v>1</v>
      </c>
      <c r="I341" s="11" t="s">
        <v>718</v>
      </c>
      <c r="J341" s="12">
        <v>14.4</v>
      </c>
      <c r="K341" s="11" t="s">
        <v>15</v>
      </c>
      <c r="L341" t="s">
        <v>16</v>
      </c>
      <c r="P341" s="1">
        <v>0</v>
      </c>
      <c r="Q341" s="1">
        <v>3</v>
      </c>
      <c r="R341" t="s">
        <v>18</v>
      </c>
      <c r="S341" s="1" t="s">
        <v>1449</v>
      </c>
      <c r="T341" s="1">
        <v>1</v>
      </c>
      <c r="U341" t="s">
        <v>16</v>
      </c>
      <c r="AA341" s="1">
        <v>28</v>
      </c>
      <c r="AB341" t="str">
        <f t="shared" si="5"/>
        <v>dospelí</v>
      </c>
      <c r="AD341" s="1">
        <v>0</v>
      </c>
      <c r="AE341" s="1">
        <v>3</v>
      </c>
      <c r="AF341" t="s">
        <v>18</v>
      </c>
      <c r="AG341" s="1" t="s">
        <v>1449</v>
      </c>
      <c r="AH341" s="1">
        <v>1</v>
      </c>
      <c r="AI341" t="s">
        <v>16</v>
      </c>
    </row>
    <row r="342" spans="1:35" x14ac:dyDescent="0.25">
      <c r="A342" s="12">
        <v>425</v>
      </c>
      <c r="B342" s="1">
        <v>0</v>
      </c>
      <c r="C342" s="1">
        <v>3</v>
      </c>
      <c r="D342" s="11" t="s">
        <v>719</v>
      </c>
      <c r="E342" t="s">
        <v>13</v>
      </c>
      <c r="F342" s="1">
        <v>18</v>
      </c>
      <c r="G342" s="1">
        <v>1</v>
      </c>
      <c r="H342" s="1">
        <v>1</v>
      </c>
      <c r="I342" s="11" t="s">
        <v>449</v>
      </c>
      <c r="J342" s="12">
        <v>20.212499999999999</v>
      </c>
      <c r="K342" s="11" t="s">
        <v>15</v>
      </c>
      <c r="L342" t="s">
        <v>16</v>
      </c>
      <c r="P342" s="1">
        <v>0</v>
      </c>
      <c r="Q342" s="1">
        <v>3</v>
      </c>
      <c r="R342" t="s">
        <v>13</v>
      </c>
      <c r="S342" s="1" t="s">
        <v>1446</v>
      </c>
      <c r="T342" s="1">
        <v>1</v>
      </c>
      <c r="U342" t="s">
        <v>16</v>
      </c>
      <c r="AA342" s="1">
        <v>18</v>
      </c>
      <c r="AB342" t="str">
        <f t="shared" si="5"/>
        <v>deti</v>
      </c>
      <c r="AD342" s="1">
        <v>0</v>
      </c>
      <c r="AE342" s="1">
        <v>3</v>
      </c>
      <c r="AF342" t="s">
        <v>13</v>
      </c>
      <c r="AG342" s="1" t="s">
        <v>1446</v>
      </c>
      <c r="AH342" s="1">
        <v>1</v>
      </c>
      <c r="AI342" t="s">
        <v>16</v>
      </c>
    </row>
    <row r="343" spans="1:35" x14ac:dyDescent="0.25">
      <c r="A343" s="12">
        <v>427</v>
      </c>
      <c r="B343" s="1">
        <v>1</v>
      </c>
      <c r="C343" s="1">
        <v>2</v>
      </c>
      <c r="D343" s="11" t="s">
        <v>720</v>
      </c>
      <c r="E343" t="s">
        <v>18</v>
      </c>
      <c r="F343" s="1">
        <v>28</v>
      </c>
      <c r="G343" s="1">
        <v>1</v>
      </c>
      <c r="H343" s="1">
        <v>0</v>
      </c>
      <c r="I343" s="11" t="s">
        <v>721</v>
      </c>
      <c r="J343" s="12">
        <v>26</v>
      </c>
      <c r="K343" s="11" t="s">
        <v>15</v>
      </c>
      <c r="L343" t="s">
        <v>16</v>
      </c>
      <c r="P343" s="1">
        <v>1</v>
      </c>
      <c r="Q343" s="1">
        <v>2</v>
      </c>
      <c r="R343" t="s">
        <v>18</v>
      </c>
      <c r="S343" s="1" t="s">
        <v>1449</v>
      </c>
      <c r="T343" s="1">
        <v>1</v>
      </c>
      <c r="U343" t="s">
        <v>16</v>
      </c>
      <c r="AA343" s="1">
        <v>28</v>
      </c>
      <c r="AB343" t="str">
        <f t="shared" si="5"/>
        <v>dospelí</v>
      </c>
      <c r="AD343" s="1">
        <v>1</v>
      </c>
      <c r="AE343" s="1">
        <v>2</v>
      </c>
      <c r="AF343" t="s">
        <v>18</v>
      </c>
      <c r="AG343" s="1" t="s">
        <v>1449</v>
      </c>
      <c r="AH343" s="1">
        <v>1</v>
      </c>
      <c r="AI343" t="s">
        <v>16</v>
      </c>
    </row>
    <row r="344" spans="1:35" x14ac:dyDescent="0.25">
      <c r="A344" s="12">
        <v>428</v>
      </c>
      <c r="B344" s="1">
        <v>1</v>
      </c>
      <c r="C344" s="1">
        <v>2</v>
      </c>
      <c r="D344" s="11" t="s">
        <v>722</v>
      </c>
      <c r="E344" t="s">
        <v>18</v>
      </c>
      <c r="F344" s="1">
        <v>19</v>
      </c>
      <c r="G344" s="1">
        <v>0</v>
      </c>
      <c r="H344" s="1">
        <v>0</v>
      </c>
      <c r="I344" s="11" t="s">
        <v>723</v>
      </c>
      <c r="J344" s="12">
        <v>26</v>
      </c>
      <c r="K344" s="11" t="s">
        <v>15</v>
      </c>
      <c r="L344" t="s">
        <v>16</v>
      </c>
      <c r="P344" s="1">
        <v>1</v>
      </c>
      <c r="Q344" s="1">
        <v>2</v>
      </c>
      <c r="R344" t="s">
        <v>18</v>
      </c>
      <c r="S344" s="1" t="s">
        <v>1449</v>
      </c>
      <c r="T344" s="1">
        <v>0</v>
      </c>
      <c r="U344" t="s">
        <v>16</v>
      </c>
      <c r="AA344" s="1">
        <v>19</v>
      </c>
      <c r="AB344" t="str">
        <f t="shared" si="5"/>
        <v>dospelí</v>
      </c>
      <c r="AD344" s="1">
        <v>1</v>
      </c>
      <c r="AE344" s="1">
        <v>2</v>
      </c>
      <c r="AF344" t="s">
        <v>18</v>
      </c>
      <c r="AG344" s="1" t="s">
        <v>1449</v>
      </c>
      <c r="AH344" s="1">
        <v>0</v>
      </c>
      <c r="AI344" t="s">
        <v>16</v>
      </c>
    </row>
    <row r="345" spans="1:35" x14ac:dyDescent="0.25">
      <c r="A345" s="12">
        <v>430</v>
      </c>
      <c r="B345" s="1">
        <v>1</v>
      </c>
      <c r="C345" s="1">
        <v>3</v>
      </c>
      <c r="D345" s="11" t="s">
        <v>724</v>
      </c>
      <c r="E345" t="s">
        <v>13</v>
      </c>
      <c r="F345" s="1">
        <v>32</v>
      </c>
      <c r="G345" s="1">
        <v>0</v>
      </c>
      <c r="H345" s="1">
        <v>0</v>
      </c>
      <c r="I345" s="11" t="s">
        <v>725</v>
      </c>
      <c r="J345" s="12">
        <v>8.0500000000000007</v>
      </c>
      <c r="K345" s="11" t="s">
        <v>726</v>
      </c>
      <c r="L345" t="s">
        <v>16</v>
      </c>
      <c r="P345" s="1">
        <v>1</v>
      </c>
      <c r="Q345" s="1">
        <v>3</v>
      </c>
      <c r="R345" t="s">
        <v>13</v>
      </c>
      <c r="S345" s="1" t="s">
        <v>1449</v>
      </c>
      <c r="T345" s="1">
        <v>0</v>
      </c>
      <c r="U345" t="s">
        <v>16</v>
      </c>
      <c r="AA345" s="1">
        <v>32</v>
      </c>
      <c r="AB345" t="str">
        <f t="shared" si="5"/>
        <v>dospelí</v>
      </c>
      <c r="AD345" s="1">
        <v>1</v>
      </c>
      <c r="AE345" s="1">
        <v>3</v>
      </c>
      <c r="AF345" t="s">
        <v>13</v>
      </c>
      <c r="AG345" s="1" t="s">
        <v>1449</v>
      </c>
      <c r="AH345" s="1">
        <v>0</v>
      </c>
      <c r="AI345" t="s">
        <v>16</v>
      </c>
    </row>
    <row r="346" spans="1:35" x14ac:dyDescent="0.25">
      <c r="A346" s="12">
        <v>431</v>
      </c>
      <c r="B346" s="1">
        <v>1</v>
      </c>
      <c r="C346" s="1">
        <v>1</v>
      </c>
      <c r="D346" s="11" t="s">
        <v>727</v>
      </c>
      <c r="E346" t="s">
        <v>13</v>
      </c>
      <c r="F346" s="1">
        <v>28</v>
      </c>
      <c r="G346" s="1">
        <v>0</v>
      </c>
      <c r="H346" s="1">
        <v>0</v>
      </c>
      <c r="I346" s="11" t="s">
        <v>728</v>
      </c>
      <c r="J346" s="12">
        <v>26.55</v>
      </c>
      <c r="K346" s="11" t="s">
        <v>110</v>
      </c>
      <c r="L346" t="s">
        <v>16</v>
      </c>
      <c r="P346" s="1">
        <v>1</v>
      </c>
      <c r="Q346" s="1">
        <v>1</v>
      </c>
      <c r="R346" t="s">
        <v>13</v>
      </c>
      <c r="S346" s="1" t="s">
        <v>1449</v>
      </c>
      <c r="T346" s="1">
        <v>0</v>
      </c>
      <c r="U346" t="s">
        <v>16</v>
      </c>
      <c r="AA346" s="1">
        <v>28</v>
      </c>
      <c r="AB346" t="str">
        <f t="shared" si="5"/>
        <v>dospelí</v>
      </c>
      <c r="AD346" s="1">
        <v>1</v>
      </c>
      <c r="AE346" s="1">
        <v>1</v>
      </c>
      <c r="AF346" t="s">
        <v>13</v>
      </c>
      <c r="AG346" s="1" t="s">
        <v>1449</v>
      </c>
      <c r="AH346" s="1">
        <v>0</v>
      </c>
      <c r="AI346" t="s">
        <v>16</v>
      </c>
    </row>
    <row r="347" spans="1:35" x14ac:dyDescent="0.25">
      <c r="A347" s="12">
        <v>433</v>
      </c>
      <c r="B347" s="1">
        <v>1</v>
      </c>
      <c r="C347" s="1">
        <v>2</v>
      </c>
      <c r="D347" s="11" t="s">
        <v>729</v>
      </c>
      <c r="E347" t="s">
        <v>18</v>
      </c>
      <c r="F347" s="1">
        <v>42</v>
      </c>
      <c r="G347" s="1">
        <v>1</v>
      </c>
      <c r="H347" s="1">
        <v>0</v>
      </c>
      <c r="I347" s="11" t="s">
        <v>730</v>
      </c>
      <c r="J347" s="12">
        <v>26</v>
      </c>
      <c r="K347" s="11" t="s">
        <v>15</v>
      </c>
      <c r="L347" t="s">
        <v>16</v>
      </c>
      <c r="P347" s="1">
        <v>1</v>
      </c>
      <c r="Q347" s="1">
        <v>2</v>
      </c>
      <c r="R347" t="s">
        <v>18</v>
      </c>
      <c r="S347" s="1" t="s">
        <v>1449</v>
      </c>
      <c r="T347" s="1">
        <v>1</v>
      </c>
      <c r="U347" t="s">
        <v>16</v>
      </c>
      <c r="AA347" s="1">
        <v>42</v>
      </c>
      <c r="AB347" t="str">
        <f t="shared" si="5"/>
        <v>dospelí</v>
      </c>
      <c r="AD347" s="1">
        <v>1</v>
      </c>
      <c r="AE347" s="1">
        <v>2</v>
      </c>
      <c r="AF347" t="s">
        <v>18</v>
      </c>
      <c r="AG347" s="1" t="s">
        <v>1449</v>
      </c>
      <c r="AH347" s="1">
        <v>1</v>
      </c>
      <c r="AI347" t="s">
        <v>16</v>
      </c>
    </row>
    <row r="348" spans="1:35" x14ac:dyDescent="0.25">
      <c r="A348" s="12">
        <v>434</v>
      </c>
      <c r="B348" s="1">
        <v>0</v>
      </c>
      <c r="C348" s="1">
        <v>3</v>
      </c>
      <c r="D348" s="11" t="s">
        <v>731</v>
      </c>
      <c r="E348" t="s">
        <v>13</v>
      </c>
      <c r="F348" s="1">
        <v>17</v>
      </c>
      <c r="G348" s="1">
        <v>0</v>
      </c>
      <c r="H348" s="1">
        <v>0</v>
      </c>
      <c r="I348" s="11" t="s">
        <v>732</v>
      </c>
      <c r="J348" s="12">
        <v>7.125</v>
      </c>
      <c r="K348" s="11" t="s">
        <v>15</v>
      </c>
      <c r="L348" t="s">
        <v>16</v>
      </c>
      <c r="P348" s="1">
        <v>0</v>
      </c>
      <c r="Q348" s="1">
        <v>3</v>
      </c>
      <c r="R348" t="s">
        <v>13</v>
      </c>
      <c r="S348" s="1" t="s">
        <v>1446</v>
      </c>
      <c r="T348" s="1">
        <v>0</v>
      </c>
      <c r="U348" t="s">
        <v>16</v>
      </c>
      <c r="AA348" s="1">
        <v>17</v>
      </c>
      <c r="AB348" t="str">
        <f t="shared" si="5"/>
        <v>deti</v>
      </c>
      <c r="AD348" s="1">
        <v>0</v>
      </c>
      <c r="AE348" s="1">
        <v>3</v>
      </c>
      <c r="AF348" t="s">
        <v>13</v>
      </c>
      <c r="AG348" s="1" t="s">
        <v>1446</v>
      </c>
      <c r="AH348" s="1">
        <v>0</v>
      </c>
      <c r="AI348" t="s">
        <v>16</v>
      </c>
    </row>
    <row r="349" spans="1:35" x14ac:dyDescent="0.25">
      <c r="A349" s="12">
        <v>435</v>
      </c>
      <c r="B349" s="1">
        <v>0</v>
      </c>
      <c r="C349" s="1">
        <v>1</v>
      </c>
      <c r="D349" s="11" t="s">
        <v>733</v>
      </c>
      <c r="E349" t="s">
        <v>13</v>
      </c>
      <c r="F349" s="1">
        <v>50</v>
      </c>
      <c r="G349" s="1">
        <v>1</v>
      </c>
      <c r="H349" s="1">
        <v>0</v>
      </c>
      <c r="I349" s="11" t="s">
        <v>734</v>
      </c>
      <c r="J349" s="12">
        <v>55.9</v>
      </c>
      <c r="K349" s="11" t="s">
        <v>735</v>
      </c>
      <c r="L349" t="s">
        <v>16</v>
      </c>
      <c r="P349" s="1">
        <v>0</v>
      </c>
      <c r="Q349" s="1">
        <v>1</v>
      </c>
      <c r="R349" t="s">
        <v>13</v>
      </c>
      <c r="S349" s="1" t="s">
        <v>1449</v>
      </c>
      <c r="T349" s="1">
        <v>1</v>
      </c>
      <c r="U349" t="s">
        <v>16</v>
      </c>
      <c r="AA349" s="1">
        <v>50</v>
      </c>
      <c r="AB349" t="str">
        <f t="shared" si="5"/>
        <v>dospelí</v>
      </c>
      <c r="AD349" s="1">
        <v>0</v>
      </c>
      <c r="AE349" s="1">
        <v>1</v>
      </c>
      <c r="AF349" t="s">
        <v>13</v>
      </c>
      <c r="AG349" s="1" t="s">
        <v>1449</v>
      </c>
      <c r="AH349" s="1">
        <v>1</v>
      </c>
      <c r="AI349" t="s">
        <v>16</v>
      </c>
    </row>
    <row r="350" spans="1:35" x14ac:dyDescent="0.25">
      <c r="A350" s="12">
        <v>436</v>
      </c>
      <c r="B350" s="1">
        <v>1</v>
      </c>
      <c r="C350" s="1">
        <v>1</v>
      </c>
      <c r="D350" s="11" t="s">
        <v>736</v>
      </c>
      <c r="E350" t="s">
        <v>18</v>
      </c>
      <c r="F350" s="1">
        <v>14</v>
      </c>
      <c r="G350" s="1">
        <v>1</v>
      </c>
      <c r="H350" s="1">
        <v>2</v>
      </c>
      <c r="I350" s="11" t="s">
        <v>667</v>
      </c>
      <c r="J350" s="12">
        <v>120</v>
      </c>
      <c r="K350" s="11" t="s">
        <v>668</v>
      </c>
      <c r="L350" t="s">
        <v>16</v>
      </c>
      <c r="P350" s="1">
        <v>1</v>
      </c>
      <c r="Q350" s="1">
        <v>1</v>
      </c>
      <c r="R350" t="s">
        <v>18</v>
      </c>
      <c r="S350" s="1" t="s">
        <v>1446</v>
      </c>
      <c r="T350" s="1">
        <v>1</v>
      </c>
      <c r="U350" t="s">
        <v>16</v>
      </c>
      <c r="AA350" s="1">
        <v>14</v>
      </c>
      <c r="AB350" t="str">
        <f t="shared" si="5"/>
        <v>deti</v>
      </c>
      <c r="AD350" s="1">
        <v>1</v>
      </c>
      <c r="AE350" s="1">
        <v>1</v>
      </c>
      <c r="AF350" t="s">
        <v>18</v>
      </c>
      <c r="AG350" s="1" t="s">
        <v>1446</v>
      </c>
      <c r="AH350" s="1">
        <v>1</v>
      </c>
      <c r="AI350" t="s">
        <v>16</v>
      </c>
    </row>
    <row r="351" spans="1:35" x14ac:dyDescent="0.25">
      <c r="A351" s="12">
        <v>437</v>
      </c>
      <c r="B351" s="1">
        <v>0</v>
      </c>
      <c r="C351" s="1">
        <v>3</v>
      </c>
      <c r="D351" s="11" t="s">
        <v>737</v>
      </c>
      <c r="E351" t="s">
        <v>18</v>
      </c>
      <c r="F351" s="1">
        <v>21</v>
      </c>
      <c r="G351" s="1">
        <v>2</v>
      </c>
      <c r="H351" s="1">
        <v>2</v>
      </c>
      <c r="I351" s="11" t="s">
        <v>165</v>
      </c>
      <c r="J351" s="12">
        <v>34.375</v>
      </c>
      <c r="K351" s="11" t="s">
        <v>15</v>
      </c>
      <c r="L351" t="s">
        <v>16</v>
      </c>
      <c r="P351" s="1">
        <v>0</v>
      </c>
      <c r="Q351" s="1">
        <v>3</v>
      </c>
      <c r="R351" t="s">
        <v>18</v>
      </c>
      <c r="S351" s="1" t="s">
        <v>1449</v>
      </c>
      <c r="T351" s="1">
        <v>2</v>
      </c>
      <c r="U351" t="s">
        <v>16</v>
      </c>
      <c r="AA351" s="1">
        <v>21</v>
      </c>
      <c r="AB351" t="str">
        <f t="shared" si="5"/>
        <v>dospelí</v>
      </c>
      <c r="AD351" s="1">
        <v>0</v>
      </c>
      <c r="AE351" s="1">
        <v>3</v>
      </c>
      <c r="AF351" t="s">
        <v>18</v>
      </c>
      <c r="AG351" s="1" t="s">
        <v>1449</v>
      </c>
      <c r="AH351" s="1">
        <v>2</v>
      </c>
      <c r="AI351" t="s">
        <v>16</v>
      </c>
    </row>
    <row r="352" spans="1:35" x14ac:dyDescent="0.25">
      <c r="A352" s="12">
        <v>438</v>
      </c>
      <c r="B352" s="1">
        <v>1</v>
      </c>
      <c r="C352" s="1">
        <v>2</v>
      </c>
      <c r="D352" s="11" t="s">
        <v>738</v>
      </c>
      <c r="E352" t="s">
        <v>18</v>
      </c>
      <c r="F352" s="1">
        <v>24</v>
      </c>
      <c r="G352" s="1">
        <v>2</v>
      </c>
      <c r="H352" s="1">
        <v>3</v>
      </c>
      <c r="I352" s="11" t="s">
        <v>699</v>
      </c>
      <c r="J352" s="12">
        <v>18.75</v>
      </c>
      <c r="K352" s="11" t="s">
        <v>15</v>
      </c>
      <c r="L352" t="s">
        <v>16</v>
      </c>
      <c r="P352" s="1">
        <v>1</v>
      </c>
      <c r="Q352" s="1">
        <v>2</v>
      </c>
      <c r="R352" t="s">
        <v>18</v>
      </c>
      <c r="S352" s="1" t="s">
        <v>1449</v>
      </c>
      <c r="T352" s="1">
        <v>2</v>
      </c>
      <c r="U352" t="s">
        <v>16</v>
      </c>
      <c r="AA352" s="1">
        <v>24</v>
      </c>
      <c r="AB352" t="str">
        <f t="shared" si="5"/>
        <v>dospelí</v>
      </c>
      <c r="AD352" s="1">
        <v>1</v>
      </c>
      <c r="AE352" s="1">
        <v>2</v>
      </c>
      <c r="AF352" t="s">
        <v>18</v>
      </c>
      <c r="AG352" s="1" t="s">
        <v>1449</v>
      </c>
      <c r="AH352" s="1">
        <v>2</v>
      </c>
      <c r="AI352" t="s">
        <v>16</v>
      </c>
    </row>
    <row r="353" spans="1:35" x14ac:dyDescent="0.25">
      <c r="A353" s="12">
        <v>439</v>
      </c>
      <c r="B353" s="1">
        <v>0</v>
      </c>
      <c r="C353" s="1">
        <v>1</v>
      </c>
      <c r="D353" s="11" t="s">
        <v>739</v>
      </c>
      <c r="E353" t="s">
        <v>13</v>
      </c>
      <c r="F353" s="1">
        <v>64</v>
      </c>
      <c r="G353" s="1">
        <v>1</v>
      </c>
      <c r="H353" s="1">
        <v>4</v>
      </c>
      <c r="I353" s="11" t="s">
        <v>71</v>
      </c>
      <c r="J353" s="12">
        <v>263</v>
      </c>
      <c r="K353" s="11" t="s">
        <v>72</v>
      </c>
      <c r="L353" t="s">
        <v>16</v>
      </c>
      <c r="P353" s="1">
        <v>0</v>
      </c>
      <c r="Q353" s="1">
        <v>1</v>
      </c>
      <c r="R353" t="s">
        <v>13</v>
      </c>
      <c r="S353" s="1" t="s">
        <v>1448</v>
      </c>
      <c r="T353" s="1">
        <v>1</v>
      </c>
      <c r="U353" t="s">
        <v>16</v>
      </c>
      <c r="AA353" s="1">
        <v>64</v>
      </c>
      <c r="AB353" t="str">
        <f t="shared" si="5"/>
        <v>starší</v>
      </c>
      <c r="AD353" s="1">
        <v>0</v>
      </c>
      <c r="AE353" s="1">
        <v>1</v>
      </c>
      <c r="AF353" t="s">
        <v>13</v>
      </c>
      <c r="AG353" s="1" t="s">
        <v>1448</v>
      </c>
      <c r="AH353" s="1">
        <v>1</v>
      </c>
      <c r="AI353" t="s">
        <v>16</v>
      </c>
    </row>
    <row r="354" spans="1:35" x14ac:dyDescent="0.25">
      <c r="A354" s="12">
        <v>440</v>
      </c>
      <c r="B354" s="1">
        <v>0</v>
      </c>
      <c r="C354" s="1">
        <v>2</v>
      </c>
      <c r="D354" s="11" t="s">
        <v>740</v>
      </c>
      <c r="E354" t="s">
        <v>13</v>
      </c>
      <c r="F354" s="1">
        <v>31</v>
      </c>
      <c r="G354" s="1">
        <v>0</v>
      </c>
      <c r="H354" s="1">
        <v>0</v>
      </c>
      <c r="I354" s="11" t="s">
        <v>741</v>
      </c>
      <c r="J354" s="12">
        <v>10.5</v>
      </c>
      <c r="K354" s="11" t="s">
        <v>15</v>
      </c>
      <c r="L354" t="s">
        <v>16</v>
      </c>
      <c r="P354" s="1">
        <v>0</v>
      </c>
      <c r="Q354" s="1">
        <v>2</v>
      </c>
      <c r="R354" t="s">
        <v>13</v>
      </c>
      <c r="S354" s="1" t="s">
        <v>1449</v>
      </c>
      <c r="T354" s="1">
        <v>0</v>
      </c>
      <c r="U354" t="s">
        <v>16</v>
      </c>
      <c r="AA354" s="1">
        <v>31</v>
      </c>
      <c r="AB354" t="str">
        <f t="shared" si="5"/>
        <v>dospelí</v>
      </c>
      <c r="AD354" s="1">
        <v>0</v>
      </c>
      <c r="AE354" s="1">
        <v>2</v>
      </c>
      <c r="AF354" t="s">
        <v>13</v>
      </c>
      <c r="AG354" s="1" t="s">
        <v>1449</v>
      </c>
      <c r="AH354" s="1">
        <v>0</v>
      </c>
      <c r="AI354" t="s">
        <v>16</v>
      </c>
    </row>
    <row r="355" spans="1:35" x14ac:dyDescent="0.25">
      <c r="A355" s="12">
        <v>441</v>
      </c>
      <c r="B355" s="1">
        <v>1</v>
      </c>
      <c r="C355" s="1">
        <v>2</v>
      </c>
      <c r="D355" s="11" t="s">
        <v>742</v>
      </c>
      <c r="E355" t="s">
        <v>18</v>
      </c>
      <c r="F355" s="1">
        <v>45</v>
      </c>
      <c r="G355" s="1">
        <v>1</v>
      </c>
      <c r="H355" s="1">
        <v>1</v>
      </c>
      <c r="I355" s="11" t="s">
        <v>550</v>
      </c>
      <c r="J355" s="12">
        <v>26.25</v>
      </c>
      <c r="K355" s="11" t="s">
        <v>15</v>
      </c>
      <c r="L355" t="s">
        <v>16</v>
      </c>
      <c r="P355" s="1">
        <v>1</v>
      </c>
      <c r="Q355" s="1">
        <v>2</v>
      </c>
      <c r="R355" t="s">
        <v>18</v>
      </c>
      <c r="S355" s="1" t="s">
        <v>1449</v>
      </c>
      <c r="T355" s="1">
        <v>1</v>
      </c>
      <c r="U355" t="s">
        <v>16</v>
      </c>
      <c r="AA355" s="1">
        <v>45</v>
      </c>
      <c r="AB355" t="str">
        <f t="shared" si="5"/>
        <v>dospelí</v>
      </c>
      <c r="AD355" s="1">
        <v>1</v>
      </c>
      <c r="AE355" s="1">
        <v>2</v>
      </c>
      <c r="AF355" t="s">
        <v>18</v>
      </c>
      <c r="AG355" s="1" t="s">
        <v>1449</v>
      </c>
      <c r="AH355" s="1">
        <v>1</v>
      </c>
      <c r="AI355" t="s">
        <v>16</v>
      </c>
    </row>
    <row r="356" spans="1:35" x14ac:dyDescent="0.25">
      <c r="A356" s="12">
        <v>442</v>
      </c>
      <c r="B356" s="1">
        <v>0</v>
      </c>
      <c r="C356" s="1">
        <v>3</v>
      </c>
      <c r="D356" s="11" t="s">
        <v>743</v>
      </c>
      <c r="E356" t="s">
        <v>13</v>
      </c>
      <c r="F356" s="1">
        <v>20</v>
      </c>
      <c r="G356" s="1">
        <v>0</v>
      </c>
      <c r="H356" s="1">
        <v>0</v>
      </c>
      <c r="I356" s="11" t="s">
        <v>744</v>
      </c>
      <c r="J356" s="12">
        <v>9.5</v>
      </c>
      <c r="K356" s="11" t="s">
        <v>15</v>
      </c>
      <c r="L356" t="s">
        <v>16</v>
      </c>
      <c r="P356" s="1">
        <v>0</v>
      </c>
      <c r="Q356" s="1">
        <v>3</v>
      </c>
      <c r="R356" t="s">
        <v>13</v>
      </c>
      <c r="S356" s="1" t="s">
        <v>1449</v>
      </c>
      <c r="T356" s="1">
        <v>0</v>
      </c>
      <c r="U356" t="s">
        <v>16</v>
      </c>
      <c r="AA356" s="1">
        <v>20</v>
      </c>
      <c r="AB356" t="str">
        <f t="shared" si="5"/>
        <v>dospelí</v>
      </c>
      <c r="AD356" s="1">
        <v>0</v>
      </c>
      <c r="AE356" s="1">
        <v>3</v>
      </c>
      <c r="AF356" t="s">
        <v>13</v>
      </c>
      <c r="AG356" s="1" t="s">
        <v>1449</v>
      </c>
      <c r="AH356" s="1">
        <v>0</v>
      </c>
      <c r="AI356" t="s">
        <v>16</v>
      </c>
    </row>
    <row r="357" spans="1:35" x14ac:dyDescent="0.25">
      <c r="A357" s="12">
        <v>443</v>
      </c>
      <c r="B357" s="1">
        <v>0</v>
      </c>
      <c r="C357" s="1">
        <v>3</v>
      </c>
      <c r="D357" s="11" t="s">
        <v>745</v>
      </c>
      <c r="E357" t="s">
        <v>13</v>
      </c>
      <c r="F357" s="1">
        <v>25</v>
      </c>
      <c r="G357" s="1">
        <v>1</v>
      </c>
      <c r="H357" s="1">
        <v>0</v>
      </c>
      <c r="I357" s="11" t="s">
        <v>746</v>
      </c>
      <c r="J357" s="12">
        <v>7.7750000000000004</v>
      </c>
      <c r="K357" s="11" t="s">
        <v>15</v>
      </c>
      <c r="L357" t="s">
        <v>16</v>
      </c>
      <c r="P357" s="1">
        <v>0</v>
      </c>
      <c r="Q357" s="1">
        <v>3</v>
      </c>
      <c r="R357" t="s">
        <v>13</v>
      </c>
      <c r="S357" s="1" t="s">
        <v>1449</v>
      </c>
      <c r="T357" s="1">
        <v>1</v>
      </c>
      <c r="U357" t="s">
        <v>16</v>
      </c>
      <c r="AA357" s="1">
        <v>25</v>
      </c>
      <c r="AB357" t="str">
        <f t="shared" si="5"/>
        <v>dospelí</v>
      </c>
      <c r="AD357" s="1">
        <v>0</v>
      </c>
      <c r="AE357" s="1">
        <v>3</v>
      </c>
      <c r="AF357" t="s">
        <v>13</v>
      </c>
      <c r="AG357" s="1" t="s">
        <v>1449</v>
      </c>
      <c r="AH357" s="1">
        <v>1</v>
      </c>
      <c r="AI357" t="s">
        <v>16</v>
      </c>
    </row>
    <row r="358" spans="1:35" x14ac:dyDescent="0.25">
      <c r="A358" s="12">
        <v>444</v>
      </c>
      <c r="B358" s="1">
        <v>1</v>
      </c>
      <c r="C358" s="1">
        <v>2</v>
      </c>
      <c r="D358" s="11" t="s">
        <v>747</v>
      </c>
      <c r="E358" t="s">
        <v>18</v>
      </c>
      <c r="F358" s="1">
        <v>28</v>
      </c>
      <c r="G358" s="1">
        <v>0</v>
      </c>
      <c r="H358" s="1">
        <v>0</v>
      </c>
      <c r="I358" s="11" t="s">
        <v>748</v>
      </c>
      <c r="J358" s="12">
        <v>13</v>
      </c>
      <c r="K358" s="11" t="s">
        <v>15</v>
      </c>
      <c r="L358" t="s">
        <v>16</v>
      </c>
      <c r="P358" s="1">
        <v>1</v>
      </c>
      <c r="Q358" s="1">
        <v>2</v>
      </c>
      <c r="R358" t="s">
        <v>18</v>
      </c>
      <c r="S358" s="1" t="s">
        <v>1449</v>
      </c>
      <c r="T358" s="1">
        <v>0</v>
      </c>
      <c r="U358" t="s">
        <v>16</v>
      </c>
      <c r="AA358" s="1">
        <v>28</v>
      </c>
      <c r="AB358" t="str">
        <f t="shared" si="5"/>
        <v>dospelí</v>
      </c>
      <c r="AD358" s="1">
        <v>1</v>
      </c>
      <c r="AE358" s="1">
        <v>2</v>
      </c>
      <c r="AF358" t="s">
        <v>18</v>
      </c>
      <c r="AG358" s="1" t="s">
        <v>1449</v>
      </c>
      <c r="AH358" s="1">
        <v>0</v>
      </c>
      <c r="AI358" t="s">
        <v>16</v>
      </c>
    </row>
    <row r="359" spans="1:35" x14ac:dyDescent="0.25">
      <c r="A359" s="12">
        <v>446</v>
      </c>
      <c r="B359" s="1">
        <v>1</v>
      </c>
      <c r="C359" s="1">
        <v>1</v>
      </c>
      <c r="D359" s="11" t="s">
        <v>749</v>
      </c>
      <c r="E359" t="s">
        <v>13</v>
      </c>
      <c r="F359" s="1">
        <v>4</v>
      </c>
      <c r="G359" s="1">
        <v>0</v>
      </c>
      <c r="H359" s="1">
        <v>2</v>
      </c>
      <c r="I359" s="11" t="s">
        <v>750</v>
      </c>
      <c r="J359" s="12">
        <v>81.8583</v>
      </c>
      <c r="K359" s="11" t="s">
        <v>751</v>
      </c>
      <c r="L359" t="s">
        <v>16</v>
      </c>
      <c r="P359" s="1">
        <v>1</v>
      </c>
      <c r="Q359" s="1">
        <v>1</v>
      </c>
      <c r="R359" t="s">
        <v>13</v>
      </c>
      <c r="S359" s="1" t="s">
        <v>1446</v>
      </c>
      <c r="T359" s="1">
        <v>0</v>
      </c>
      <c r="U359" t="s">
        <v>16</v>
      </c>
      <c r="AA359" s="1">
        <v>4</v>
      </c>
      <c r="AB359" t="str">
        <f t="shared" si="5"/>
        <v>deti</v>
      </c>
      <c r="AD359" s="1">
        <v>1</v>
      </c>
      <c r="AE359" s="1">
        <v>1</v>
      </c>
      <c r="AF359" t="s">
        <v>13</v>
      </c>
      <c r="AG359" s="1" t="s">
        <v>1446</v>
      </c>
      <c r="AH359" s="1">
        <v>0</v>
      </c>
      <c r="AI359" t="s">
        <v>16</v>
      </c>
    </row>
    <row r="360" spans="1:35" x14ac:dyDescent="0.25">
      <c r="A360" s="12">
        <v>447</v>
      </c>
      <c r="B360" s="1">
        <v>1</v>
      </c>
      <c r="C360" s="1">
        <v>2</v>
      </c>
      <c r="D360" s="11" t="s">
        <v>752</v>
      </c>
      <c r="E360" t="s">
        <v>18</v>
      </c>
      <c r="F360" s="1">
        <v>13</v>
      </c>
      <c r="G360" s="1">
        <v>0</v>
      </c>
      <c r="H360" s="1">
        <v>1</v>
      </c>
      <c r="I360" s="11" t="s">
        <v>480</v>
      </c>
      <c r="J360" s="12">
        <v>19.5</v>
      </c>
      <c r="K360" s="11" t="s">
        <v>15</v>
      </c>
      <c r="L360" t="s">
        <v>16</v>
      </c>
      <c r="P360" s="1">
        <v>1</v>
      </c>
      <c r="Q360" s="1">
        <v>2</v>
      </c>
      <c r="R360" t="s">
        <v>18</v>
      </c>
      <c r="S360" s="1" t="s">
        <v>1446</v>
      </c>
      <c r="T360" s="1">
        <v>0</v>
      </c>
      <c r="U360" t="s">
        <v>16</v>
      </c>
      <c r="AA360" s="1">
        <v>13</v>
      </c>
      <c r="AB360" t="str">
        <f t="shared" si="5"/>
        <v>deti</v>
      </c>
      <c r="AD360" s="1">
        <v>1</v>
      </c>
      <c r="AE360" s="1">
        <v>2</v>
      </c>
      <c r="AF360" t="s">
        <v>18</v>
      </c>
      <c r="AG360" s="1" t="s">
        <v>1446</v>
      </c>
      <c r="AH360" s="1">
        <v>0</v>
      </c>
      <c r="AI360" t="s">
        <v>16</v>
      </c>
    </row>
    <row r="361" spans="1:35" x14ac:dyDescent="0.25">
      <c r="A361" s="12">
        <v>448</v>
      </c>
      <c r="B361" s="1">
        <v>1</v>
      </c>
      <c r="C361" s="1">
        <v>1</v>
      </c>
      <c r="D361" s="11" t="s">
        <v>753</v>
      </c>
      <c r="E361" t="s">
        <v>13</v>
      </c>
      <c r="F361" s="1">
        <v>34</v>
      </c>
      <c r="G361" s="1">
        <v>0</v>
      </c>
      <c r="H361" s="1">
        <v>0</v>
      </c>
      <c r="I361" s="11" t="s">
        <v>754</v>
      </c>
      <c r="J361" s="12">
        <v>26.55</v>
      </c>
      <c r="K361" s="11" t="s">
        <v>15</v>
      </c>
      <c r="L361" t="s">
        <v>16</v>
      </c>
      <c r="P361" s="1">
        <v>1</v>
      </c>
      <c r="Q361" s="1">
        <v>1</v>
      </c>
      <c r="R361" t="s">
        <v>13</v>
      </c>
      <c r="S361" s="1" t="s">
        <v>1449</v>
      </c>
      <c r="T361" s="1">
        <v>0</v>
      </c>
      <c r="U361" t="s">
        <v>16</v>
      </c>
      <c r="AA361" s="1">
        <v>34</v>
      </c>
      <c r="AB361" t="str">
        <f t="shared" si="5"/>
        <v>dospelí</v>
      </c>
      <c r="AD361" s="1">
        <v>1</v>
      </c>
      <c r="AE361" s="1">
        <v>1</v>
      </c>
      <c r="AF361" t="s">
        <v>13</v>
      </c>
      <c r="AG361" s="1" t="s">
        <v>1449</v>
      </c>
      <c r="AH361" s="1">
        <v>0</v>
      </c>
      <c r="AI361" t="s">
        <v>16</v>
      </c>
    </row>
    <row r="362" spans="1:35" x14ac:dyDescent="0.25">
      <c r="A362" s="12">
        <v>449</v>
      </c>
      <c r="B362" s="1">
        <v>1</v>
      </c>
      <c r="C362" s="1">
        <v>3</v>
      </c>
      <c r="D362" s="11" t="s">
        <v>755</v>
      </c>
      <c r="E362" t="s">
        <v>18</v>
      </c>
      <c r="F362" s="1">
        <v>5</v>
      </c>
      <c r="G362" s="1">
        <v>2</v>
      </c>
      <c r="H362" s="1">
        <v>1</v>
      </c>
      <c r="I362" s="11" t="s">
        <v>756</v>
      </c>
      <c r="J362" s="12">
        <v>19.258299999999998</v>
      </c>
      <c r="K362" s="11" t="s">
        <v>15</v>
      </c>
      <c r="L362" t="s">
        <v>21</v>
      </c>
      <c r="P362" s="1">
        <v>1</v>
      </c>
      <c r="Q362" s="1">
        <v>3</v>
      </c>
      <c r="R362" t="s">
        <v>18</v>
      </c>
      <c r="S362" s="1" t="s">
        <v>1446</v>
      </c>
      <c r="T362" s="1">
        <v>2</v>
      </c>
      <c r="U362" t="s">
        <v>21</v>
      </c>
      <c r="AA362" s="1">
        <v>5</v>
      </c>
      <c r="AB362" t="str">
        <f t="shared" si="5"/>
        <v>deti</v>
      </c>
      <c r="AD362" s="1">
        <v>1</v>
      </c>
      <c r="AE362" s="1">
        <v>3</v>
      </c>
      <c r="AF362" t="s">
        <v>18</v>
      </c>
      <c r="AG362" s="1" t="s">
        <v>1446</v>
      </c>
      <c r="AH362" s="1">
        <v>2</v>
      </c>
      <c r="AI362" t="s">
        <v>21</v>
      </c>
    </row>
    <row r="363" spans="1:35" x14ac:dyDescent="0.25">
      <c r="A363" s="12">
        <v>450</v>
      </c>
      <c r="B363" s="1">
        <v>1</v>
      </c>
      <c r="C363" s="1">
        <v>1</v>
      </c>
      <c r="D363" s="11" t="s">
        <v>757</v>
      </c>
      <c r="E363" t="s">
        <v>13</v>
      </c>
      <c r="F363" s="1">
        <v>52</v>
      </c>
      <c r="G363" s="1">
        <v>0</v>
      </c>
      <c r="H363" s="1">
        <v>0</v>
      </c>
      <c r="I363" s="11" t="s">
        <v>758</v>
      </c>
      <c r="J363" s="12">
        <v>30.5</v>
      </c>
      <c r="K363" s="11" t="s">
        <v>759</v>
      </c>
      <c r="L363" t="s">
        <v>16</v>
      </c>
      <c r="P363" s="1">
        <v>1</v>
      </c>
      <c r="Q363" s="1">
        <v>1</v>
      </c>
      <c r="R363" t="s">
        <v>13</v>
      </c>
      <c r="S363" s="1" t="s">
        <v>1449</v>
      </c>
      <c r="T363" s="1">
        <v>0</v>
      </c>
      <c r="U363" t="s">
        <v>16</v>
      </c>
      <c r="AA363" s="1">
        <v>52</v>
      </c>
      <c r="AB363" t="str">
        <f t="shared" si="5"/>
        <v>dospelí</v>
      </c>
      <c r="AD363" s="1">
        <v>1</v>
      </c>
      <c r="AE363" s="1">
        <v>1</v>
      </c>
      <c r="AF363" t="s">
        <v>13</v>
      </c>
      <c r="AG363" s="1" t="s">
        <v>1449</v>
      </c>
      <c r="AH363" s="1">
        <v>0</v>
      </c>
      <c r="AI363" t="s">
        <v>16</v>
      </c>
    </row>
    <row r="364" spans="1:35" x14ac:dyDescent="0.25">
      <c r="A364" s="12">
        <v>451</v>
      </c>
      <c r="B364" s="1">
        <v>0</v>
      </c>
      <c r="C364" s="1">
        <v>2</v>
      </c>
      <c r="D364" s="11" t="s">
        <v>760</v>
      </c>
      <c r="E364" t="s">
        <v>13</v>
      </c>
      <c r="F364" s="1">
        <v>36</v>
      </c>
      <c r="G364" s="1">
        <v>1</v>
      </c>
      <c r="H364" s="1">
        <v>2</v>
      </c>
      <c r="I364" s="11" t="s">
        <v>116</v>
      </c>
      <c r="J364" s="12">
        <v>27.75</v>
      </c>
      <c r="K364" s="11" t="s">
        <v>15</v>
      </c>
      <c r="L364" t="s">
        <v>16</v>
      </c>
      <c r="P364" s="1">
        <v>0</v>
      </c>
      <c r="Q364" s="1">
        <v>2</v>
      </c>
      <c r="R364" t="s">
        <v>13</v>
      </c>
      <c r="S364" s="1" t="s">
        <v>1449</v>
      </c>
      <c r="T364" s="1">
        <v>1</v>
      </c>
      <c r="U364" t="s">
        <v>16</v>
      </c>
      <c r="AA364" s="1">
        <v>36</v>
      </c>
      <c r="AB364" t="str">
        <f t="shared" si="5"/>
        <v>dospelí</v>
      </c>
      <c r="AD364" s="1">
        <v>0</v>
      </c>
      <c r="AE364" s="1">
        <v>2</v>
      </c>
      <c r="AF364" t="s">
        <v>13</v>
      </c>
      <c r="AG364" s="1" t="s">
        <v>1449</v>
      </c>
      <c r="AH364" s="1">
        <v>1</v>
      </c>
      <c r="AI364" t="s">
        <v>16</v>
      </c>
    </row>
    <row r="365" spans="1:35" x14ac:dyDescent="0.25">
      <c r="A365" s="12">
        <v>453</v>
      </c>
      <c r="B365" s="1">
        <v>0</v>
      </c>
      <c r="C365" s="1">
        <v>1</v>
      </c>
      <c r="D365" s="11" t="s">
        <v>761</v>
      </c>
      <c r="E365" t="s">
        <v>13</v>
      </c>
      <c r="F365" s="1">
        <v>30</v>
      </c>
      <c r="G365" s="1">
        <v>0</v>
      </c>
      <c r="H365" s="1">
        <v>0</v>
      </c>
      <c r="I365" s="11" t="s">
        <v>762</v>
      </c>
      <c r="J365" s="12">
        <v>27.75</v>
      </c>
      <c r="K365" s="11" t="s">
        <v>763</v>
      </c>
      <c r="L365" t="s">
        <v>21</v>
      </c>
      <c r="P365" s="1">
        <v>0</v>
      </c>
      <c r="Q365" s="1">
        <v>1</v>
      </c>
      <c r="R365" t="s">
        <v>13</v>
      </c>
      <c r="S365" s="1" t="s">
        <v>1449</v>
      </c>
      <c r="T365" s="1">
        <v>0</v>
      </c>
      <c r="U365" t="s">
        <v>21</v>
      </c>
      <c r="AA365" s="1">
        <v>30</v>
      </c>
      <c r="AB365" t="str">
        <f t="shared" si="5"/>
        <v>dospelí</v>
      </c>
      <c r="AD365" s="1">
        <v>0</v>
      </c>
      <c r="AE365" s="1">
        <v>1</v>
      </c>
      <c r="AF365" t="s">
        <v>13</v>
      </c>
      <c r="AG365" s="1" t="s">
        <v>1449</v>
      </c>
      <c r="AH365" s="1">
        <v>0</v>
      </c>
      <c r="AI365" t="s">
        <v>21</v>
      </c>
    </row>
    <row r="366" spans="1:35" x14ac:dyDescent="0.25">
      <c r="A366" s="12">
        <v>454</v>
      </c>
      <c r="B366" s="1">
        <v>1</v>
      </c>
      <c r="C366" s="1">
        <v>1</v>
      </c>
      <c r="D366" s="11" t="s">
        <v>764</v>
      </c>
      <c r="E366" t="s">
        <v>13</v>
      </c>
      <c r="F366" s="1">
        <v>49</v>
      </c>
      <c r="G366" s="1">
        <v>1</v>
      </c>
      <c r="H366" s="1">
        <v>0</v>
      </c>
      <c r="I366" s="11" t="s">
        <v>765</v>
      </c>
      <c r="J366" s="12">
        <v>89.104200000000006</v>
      </c>
      <c r="K366" s="11" t="s">
        <v>766</v>
      </c>
      <c r="L366" t="s">
        <v>21</v>
      </c>
      <c r="P366" s="1">
        <v>1</v>
      </c>
      <c r="Q366" s="1">
        <v>1</v>
      </c>
      <c r="R366" t="s">
        <v>13</v>
      </c>
      <c r="S366" s="1" t="s">
        <v>1449</v>
      </c>
      <c r="T366" s="1">
        <v>1</v>
      </c>
      <c r="U366" t="s">
        <v>21</v>
      </c>
      <c r="AA366" s="1">
        <v>49</v>
      </c>
      <c r="AB366" t="str">
        <f t="shared" si="5"/>
        <v>dospelí</v>
      </c>
      <c r="AD366" s="1">
        <v>1</v>
      </c>
      <c r="AE366" s="1">
        <v>1</v>
      </c>
      <c r="AF366" t="s">
        <v>13</v>
      </c>
      <c r="AG366" s="1" t="s">
        <v>1449</v>
      </c>
      <c r="AH366" s="1">
        <v>1</v>
      </c>
      <c r="AI366" t="s">
        <v>21</v>
      </c>
    </row>
    <row r="367" spans="1:35" x14ac:dyDescent="0.25">
      <c r="A367" s="12">
        <v>456</v>
      </c>
      <c r="B367" s="1">
        <v>1</v>
      </c>
      <c r="C367" s="1">
        <v>3</v>
      </c>
      <c r="D367" s="11" t="s">
        <v>767</v>
      </c>
      <c r="E367" t="s">
        <v>13</v>
      </c>
      <c r="F367" s="1">
        <v>29</v>
      </c>
      <c r="G367" s="1">
        <v>0</v>
      </c>
      <c r="H367" s="1">
        <v>0</v>
      </c>
      <c r="I367" s="11" t="s">
        <v>768</v>
      </c>
      <c r="J367" s="12">
        <v>7.8958000000000004</v>
      </c>
      <c r="K367" s="11" t="s">
        <v>15</v>
      </c>
      <c r="L367" t="s">
        <v>21</v>
      </c>
      <c r="P367" s="1">
        <v>1</v>
      </c>
      <c r="Q367" s="1">
        <v>3</v>
      </c>
      <c r="R367" t="s">
        <v>13</v>
      </c>
      <c r="S367" s="1" t="s">
        <v>1449</v>
      </c>
      <c r="T367" s="1">
        <v>0</v>
      </c>
      <c r="U367" t="s">
        <v>21</v>
      </c>
      <c r="AA367" s="1">
        <v>29</v>
      </c>
      <c r="AB367" t="str">
        <f t="shared" si="5"/>
        <v>dospelí</v>
      </c>
      <c r="AD367" s="1">
        <v>1</v>
      </c>
      <c r="AE367" s="1">
        <v>3</v>
      </c>
      <c r="AF367" t="s">
        <v>13</v>
      </c>
      <c r="AG367" s="1" t="s">
        <v>1449</v>
      </c>
      <c r="AH367" s="1">
        <v>0</v>
      </c>
      <c r="AI367" t="s">
        <v>21</v>
      </c>
    </row>
    <row r="368" spans="1:35" x14ac:dyDescent="0.25">
      <c r="A368" s="12">
        <v>457</v>
      </c>
      <c r="B368" s="1">
        <v>0</v>
      </c>
      <c r="C368" s="1">
        <v>1</v>
      </c>
      <c r="D368" s="11" t="s">
        <v>769</v>
      </c>
      <c r="E368" t="s">
        <v>13</v>
      </c>
      <c r="F368" s="1">
        <v>65</v>
      </c>
      <c r="G368" s="1">
        <v>0</v>
      </c>
      <c r="H368" s="1">
        <v>0</v>
      </c>
      <c r="I368" s="11" t="s">
        <v>770</v>
      </c>
      <c r="J368" s="12">
        <v>26.55</v>
      </c>
      <c r="K368" s="11" t="s">
        <v>771</v>
      </c>
      <c r="L368" t="s">
        <v>16</v>
      </c>
      <c r="P368" s="1">
        <v>0</v>
      </c>
      <c r="Q368" s="1">
        <v>1</v>
      </c>
      <c r="R368" t="s">
        <v>13</v>
      </c>
      <c r="S368" s="1" t="s">
        <v>1448</v>
      </c>
      <c r="T368" s="1">
        <v>0</v>
      </c>
      <c r="U368" t="s">
        <v>16</v>
      </c>
      <c r="AA368" s="1">
        <v>65</v>
      </c>
      <c r="AB368" t="str">
        <f t="shared" si="5"/>
        <v>starší</v>
      </c>
      <c r="AD368" s="1">
        <v>0</v>
      </c>
      <c r="AE368" s="1">
        <v>1</v>
      </c>
      <c r="AF368" t="s">
        <v>13</v>
      </c>
      <c r="AG368" s="1" t="s">
        <v>1448</v>
      </c>
      <c r="AH368" s="1">
        <v>0</v>
      </c>
      <c r="AI368" t="s">
        <v>16</v>
      </c>
    </row>
    <row r="369" spans="1:35" x14ac:dyDescent="0.25">
      <c r="A369" s="12">
        <v>459</v>
      </c>
      <c r="B369" s="1">
        <v>1</v>
      </c>
      <c r="C369" s="1">
        <v>2</v>
      </c>
      <c r="D369" s="11" t="s">
        <v>772</v>
      </c>
      <c r="E369" t="s">
        <v>18</v>
      </c>
      <c r="F369" s="1">
        <v>50</v>
      </c>
      <c r="G369" s="1">
        <v>0</v>
      </c>
      <c r="H369" s="1">
        <v>0</v>
      </c>
      <c r="I369" s="11" t="s">
        <v>773</v>
      </c>
      <c r="J369" s="12">
        <v>10.5</v>
      </c>
      <c r="K369" s="11" t="s">
        <v>15</v>
      </c>
      <c r="L369" t="s">
        <v>16</v>
      </c>
      <c r="P369" s="1">
        <v>1</v>
      </c>
      <c r="Q369" s="1">
        <v>2</v>
      </c>
      <c r="R369" t="s">
        <v>18</v>
      </c>
      <c r="S369" s="1" t="s">
        <v>1449</v>
      </c>
      <c r="T369" s="1">
        <v>0</v>
      </c>
      <c r="U369" t="s">
        <v>16</v>
      </c>
      <c r="AA369" s="1">
        <v>50</v>
      </c>
      <c r="AB369" t="str">
        <f t="shared" si="5"/>
        <v>dospelí</v>
      </c>
      <c r="AD369" s="1">
        <v>1</v>
      </c>
      <c r="AE369" s="1">
        <v>2</v>
      </c>
      <c r="AF369" t="s">
        <v>18</v>
      </c>
      <c r="AG369" s="1" t="s">
        <v>1449</v>
      </c>
      <c r="AH369" s="1">
        <v>0</v>
      </c>
      <c r="AI369" t="s">
        <v>16</v>
      </c>
    </row>
    <row r="370" spans="1:35" x14ac:dyDescent="0.25">
      <c r="A370" s="12">
        <v>461</v>
      </c>
      <c r="B370" s="1">
        <v>1</v>
      </c>
      <c r="C370" s="1">
        <v>1</v>
      </c>
      <c r="D370" s="11" t="s">
        <v>774</v>
      </c>
      <c r="E370" t="s">
        <v>13</v>
      </c>
      <c r="F370" s="1">
        <v>48</v>
      </c>
      <c r="G370" s="1">
        <v>0</v>
      </c>
      <c r="H370" s="1">
        <v>0</v>
      </c>
      <c r="I370" s="11" t="s">
        <v>775</v>
      </c>
      <c r="J370" s="12">
        <v>26.55</v>
      </c>
      <c r="K370" s="11" t="s">
        <v>776</v>
      </c>
      <c r="L370" t="s">
        <v>16</v>
      </c>
      <c r="P370" s="1">
        <v>1</v>
      </c>
      <c r="Q370" s="1">
        <v>1</v>
      </c>
      <c r="R370" t="s">
        <v>13</v>
      </c>
      <c r="S370" s="1" t="s">
        <v>1449</v>
      </c>
      <c r="T370" s="1">
        <v>0</v>
      </c>
      <c r="U370" t="s">
        <v>16</v>
      </c>
      <c r="AA370" s="1">
        <v>48</v>
      </c>
      <c r="AB370" t="str">
        <f t="shared" si="5"/>
        <v>dospelí</v>
      </c>
      <c r="AD370" s="1">
        <v>1</v>
      </c>
      <c r="AE370" s="1">
        <v>1</v>
      </c>
      <c r="AF370" t="s">
        <v>13</v>
      </c>
      <c r="AG370" s="1" t="s">
        <v>1449</v>
      </c>
      <c r="AH370" s="1">
        <v>0</v>
      </c>
      <c r="AI370" t="s">
        <v>16</v>
      </c>
    </row>
    <row r="371" spans="1:35" x14ac:dyDescent="0.25">
      <c r="A371" s="12">
        <v>462</v>
      </c>
      <c r="B371" s="1">
        <v>0</v>
      </c>
      <c r="C371" s="1">
        <v>3</v>
      </c>
      <c r="D371" s="11" t="s">
        <v>777</v>
      </c>
      <c r="E371" t="s">
        <v>13</v>
      </c>
      <c r="F371" s="1">
        <v>34</v>
      </c>
      <c r="G371" s="1">
        <v>0</v>
      </c>
      <c r="H371" s="1">
        <v>0</v>
      </c>
      <c r="I371" s="11" t="s">
        <v>778</v>
      </c>
      <c r="J371" s="12">
        <v>8.0500000000000007</v>
      </c>
      <c r="K371" s="11" t="s">
        <v>15</v>
      </c>
      <c r="L371" t="s">
        <v>16</v>
      </c>
      <c r="P371" s="1">
        <v>0</v>
      </c>
      <c r="Q371" s="1">
        <v>3</v>
      </c>
      <c r="R371" t="s">
        <v>13</v>
      </c>
      <c r="S371" s="1" t="s">
        <v>1449</v>
      </c>
      <c r="T371" s="1">
        <v>0</v>
      </c>
      <c r="U371" t="s">
        <v>16</v>
      </c>
      <c r="AA371" s="1">
        <v>34</v>
      </c>
      <c r="AB371" t="str">
        <f t="shared" si="5"/>
        <v>dospelí</v>
      </c>
      <c r="AD371" s="1">
        <v>0</v>
      </c>
      <c r="AE371" s="1">
        <v>3</v>
      </c>
      <c r="AF371" t="s">
        <v>13</v>
      </c>
      <c r="AG371" s="1" t="s">
        <v>1449</v>
      </c>
      <c r="AH371" s="1">
        <v>0</v>
      </c>
      <c r="AI371" t="s">
        <v>16</v>
      </c>
    </row>
    <row r="372" spans="1:35" x14ac:dyDescent="0.25">
      <c r="A372" s="12">
        <v>463</v>
      </c>
      <c r="B372" s="1">
        <v>0</v>
      </c>
      <c r="C372" s="1">
        <v>1</v>
      </c>
      <c r="D372" s="11" t="s">
        <v>779</v>
      </c>
      <c r="E372" t="s">
        <v>13</v>
      </c>
      <c r="F372" s="1">
        <v>47</v>
      </c>
      <c r="G372" s="1">
        <v>0</v>
      </c>
      <c r="H372" s="1">
        <v>0</v>
      </c>
      <c r="I372" s="11" t="s">
        <v>780</v>
      </c>
      <c r="J372" s="12">
        <v>38.5</v>
      </c>
      <c r="K372" s="11" t="s">
        <v>781</v>
      </c>
      <c r="L372" t="s">
        <v>16</v>
      </c>
      <c r="P372" s="1">
        <v>0</v>
      </c>
      <c r="Q372" s="1">
        <v>1</v>
      </c>
      <c r="R372" t="s">
        <v>13</v>
      </c>
      <c r="S372" s="1" t="s">
        <v>1449</v>
      </c>
      <c r="T372" s="1">
        <v>0</v>
      </c>
      <c r="U372" t="s">
        <v>16</v>
      </c>
      <c r="AA372" s="1">
        <v>47</v>
      </c>
      <c r="AB372" t="str">
        <f t="shared" si="5"/>
        <v>dospelí</v>
      </c>
      <c r="AD372" s="1">
        <v>0</v>
      </c>
      <c r="AE372" s="1">
        <v>1</v>
      </c>
      <c r="AF372" t="s">
        <v>13</v>
      </c>
      <c r="AG372" s="1" t="s">
        <v>1449</v>
      </c>
      <c r="AH372" s="1">
        <v>0</v>
      </c>
      <c r="AI372" t="s">
        <v>16</v>
      </c>
    </row>
    <row r="373" spans="1:35" x14ac:dyDescent="0.25">
      <c r="A373" s="12">
        <v>464</v>
      </c>
      <c r="B373" s="1">
        <v>0</v>
      </c>
      <c r="C373" s="1">
        <v>2</v>
      </c>
      <c r="D373" s="11" t="s">
        <v>782</v>
      </c>
      <c r="E373" t="s">
        <v>13</v>
      </c>
      <c r="F373" s="1">
        <v>48</v>
      </c>
      <c r="G373" s="1">
        <v>0</v>
      </c>
      <c r="H373" s="1">
        <v>0</v>
      </c>
      <c r="I373" s="11" t="s">
        <v>783</v>
      </c>
      <c r="J373" s="12">
        <v>13</v>
      </c>
      <c r="K373" s="11" t="s">
        <v>15</v>
      </c>
      <c r="L373" t="s">
        <v>16</v>
      </c>
      <c r="P373" s="1">
        <v>0</v>
      </c>
      <c r="Q373" s="1">
        <v>2</v>
      </c>
      <c r="R373" t="s">
        <v>13</v>
      </c>
      <c r="S373" s="1" t="s">
        <v>1449</v>
      </c>
      <c r="T373" s="1">
        <v>0</v>
      </c>
      <c r="U373" t="s">
        <v>16</v>
      </c>
      <c r="AA373" s="1">
        <v>48</v>
      </c>
      <c r="AB373" t="str">
        <f t="shared" si="5"/>
        <v>dospelí</v>
      </c>
      <c r="AD373" s="1">
        <v>0</v>
      </c>
      <c r="AE373" s="1">
        <v>2</v>
      </c>
      <c r="AF373" t="s">
        <v>13</v>
      </c>
      <c r="AG373" s="1" t="s">
        <v>1449</v>
      </c>
      <c r="AH373" s="1">
        <v>0</v>
      </c>
      <c r="AI373" t="s">
        <v>16</v>
      </c>
    </row>
    <row r="374" spans="1:35" x14ac:dyDescent="0.25">
      <c r="A374" s="12">
        <v>466</v>
      </c>
      <c r="B374" s="1">
        <v>0</v>
      </c>
      <c r="C374" s="1">
        <v>3</v>
      </c>
      <c r="D374" s="11" t="s">
        <v>784</v>
      </c>
      <c r="E374" t="s">
        <v>13</v>
      </c>
      <c r="F374" s="1">
        <v>38</v>
      </c>
      <c r="G374" s="1">
        <v>0</v>
      </c>
      <c r="H374" s="1">
        <v>0</v>
      </c>
      <c r="I374" s="11" t="s">
        <v>785</v>
      </c>
      <c r="J374" s="12">
        <v>7.05</v>
      </c>
      <c r="K374" s="11" t="s">
        <v>15</v>
      </c>
      <c r="L374" t="s">
        <v>16</v>
      </c>
      <c r="P374" s="1">
        <v>0</v>
      </c>
      <c r="Q374" s="1">
        <v>3</v>
      </c>
      <c r="R374" t="s">
        <v>13</v>
      </c>
      <c r="S374" s="1" t="s">
        <v>1449</v>
      </c>
      <c r="T374" s="1">
        <v>0</v>
      </c>
      <c r="U374" t="s">
        <v>16</v>
      </c>
      <c r="AA374" s="1">
        <v>38</v>
      </c>
      <c r="AB374" t="str">
        <f t="shared" si="5"/>
        <v>dospelí</v>
      </c>
      <c r="AD374" s="1">
        <v>0</v>
      </c>
      <c r="AE374" s="1">
        <v>3</v>
      </c>
      <c r="AF374" t="s">
        <v>13</v>
      </c>
      <c r="AG374" s="1" t="s">
        <v>1449</v>
      </c>
      <c r="AH374" s="1">
        <v>0</v>
      </c>
      <c r="AI374" t="s">
        <v>16</v>
      </c>
    </row>
    <row r="375" spans="1:35" x14ac:dyDescent="0.25">
      <c r="A375" s="12">
        <v>468</v>
      </c>
      <c r="B375" s="1">
        <v>0</v>
      </c>
      <c r="C375" s="1">
        <v>1</v>
      </c>
      <c r="D375" s="11" t="s">
        <v>786</v>
      </c>
      <c r="E375" t="s">
        <v>13</v>
      </c>
      <c r="F375" s="1">
        <v>56</v>
      </c>
      <c r="G375" s="1">
        <v>0</v>
      </c>
      <c r="H375" s="1">
        <v>0</v>
      </c>
      <c r="I375" s="11" t="s">
        <v>787</v>
      </c>
      <c r="J375" s="12">
        <v>26.55</v>
      </c>
      <c r="K375" s="11" t="s">
        <v>15</v>
      </c>
      <c r="L375" t="s">
        <v>16</v>
      </c>
      <c r="P375" s="1">
        <v>0</v>
      </c>
      <c r="Q375" s="1">
        <v>1</v>
      </c>
      <c r="R375" t="s">
        <v>13</v>
      </c>
      <c r="S375" s="1" t="s">
        <v>1449</v>
      </c>
      <c r="T375" s="1">
        <v>0</v>
      </c>
      <c r="U375" t="s">
        <v>16</v>
      </c>
      <c r="AA375" s="1">
        <v>56</v>
      </c>
      <c r="AB375" t="str">
        <f t="shared" si="5"/>
        <v>dospelí</v>
      </c>
      <c r="AD375" s="1">
        <v>0</v>
      </c>
      <c r="AE375" s="1">
        <v>1</v>
      </c>
      <c r="AF375" t="s">
        <v>13</v>
      </c>
      <c r="AG375" s="1" t="s">
        <v>1449</v>
      </c>
      <c r="AH375" s="1">
        <v>0</v>
      </c>
      <c r="AI375" t="s">
        <v>16</v>
      </c>
    </row>
    <row r="376" spans="1:35" x14ac:dyDescent="0.25">
      <c r="A376" s="12">
        <v>470</v>
      </c>
      <c r="B376" s="1">
        <v>1</v>
      </c>
      <c r="C376" s="1">
        <v>3</v>
      </c>
      <c r="D376" s="11" t="s">
        <v>788</v>
      </c>
      <c r="E376" t="s">
        <v>18</v>
      </c>
      <c r="F376" s="1">
        <v>0.75</v>
      </c>
      <c r="G376" s="1">
        <v>2</v>
      </c>
      <c r="H376" s="1">
        <v>1</v>
      </c>
      <c r="I376" s="11" t="s">
        <v>756</v>
      </c>
      <c r="J376" s="12">
        <v>19.258299999999998</v>
      </c>
      <c r="K376" s="11" t="s">
        <v>15</v>
      </c>
      <c r="L376" t="s">
        <v>21</v>
      </c>
      <c r="P376" s="1">
        <v>1</v>
      </c>
      <c r="Q376" s="1">
        <v>3</v>
      </c>
      <c r="R376" t="s">
        <v>18</v>
      </c>
      <c r="S376" s="1" t="s">
        <v>1446</v>
      </c>
      <c r="T376" s="1">
        <v>2</v>
      </c>
      <c r="U376" t="s">
        <v>21</v>
      </c>
      <c r="AA376" s="1">
        <v>1</v>
      </c>
      <c r="AB376" t="str">
        <f t="shared" si="5"/>
        <v>deti</v>
      </c>
      <c r="AD376" s="1">
        <v>1</v>
      </c>
      <c r="AE376" s="1">
        <v>3</v>
      </c>
      <c r="AF376" t="s">
        <v>18</v>
      </c>
      <c r="AG376" s="1" t="s">
        <v>1446</v>
      </c>
      <c r="AH376" s="1">
        <v>2</v>
      </c>
      <c r="AI376" t="s">
        <v>21</v>
      </c>
    </row>
    <row r="377" spans="1:35" x14ac:dyDescent="0.25">
      <c r="A377" s="12">
        <v>472</v>
      </c>
      <c r="B377" s="1">
        <v>0</v>
      </c>
      <c r="C377" s="1">
        <v>3</v>
      </c>
      <c r="D377" s="11" t="s">
        <v>789</v>
      </c>
      <c r="E377" t="s">
        <v>13</v>
      </c>
      <c r="F377" s="1">
        <v>38</v>
      </c>
      <c r="G377" s="1">
        <v>0</v>
      </c>
      <c r="H377" s="1">
        <v>0</v>
      </c>
      <c r="I377" s="11" t="s">
        <v>790</v>
      </c>
      <c r="J377" s="12">
        <v>8.6624999999999996</v>
      </c>
      <c r="K377" s="11" t="s">
        <v>15</v>
      </c>
      <c r="L377" t="s">
        <v>16</v>
      </c>
      <c r="P377" s="1">
        <v>0</v>
      </c>
      <c r="Q377" s="1">
        <v>3</v>
      </c>
      <c r="R377" t="s">
        <v>13</v>
      </c>
      <c r="S377" s="1" t="s">
        <v>1449</v>
      </c>
      <c r="T377" s="1">
        <v>0</v>
      </c>
      <c r="U377" t="s">
        <v>16</v>
      </c>
      <c r="AA377" s="1">
        <v>38</v>
      </c>
      <c r="AB377" t="str">
        <f t="shared" si="5"/>
        <v>dospelí</v>
      </c>
      <c r="AD377" s="1">
        <v>0</v>
      </c>
      <c r="AE377" s="1">
        <v>3</v>
      </c>
      <c r="AF377" t="s">
        <v>13</v>
      </c>
      <c r="AG377" s="1" t="s">
        <v>1449</v>
      </c>
      <c r="AH377" s="1">
        <v>0</v>
      </c>
      <c r="AI377" t="s">
        <v>16</v>
      </c>
    </row>
    <row r="378" spans="1:35" x14ac:dyDescent="0.25">
      <c r="A378" s="12">
        <v>473</v>
      </c>
      <c r="B378" s="1">
        <v>1</v>
      </c>
      <c r="C378" s="1">
        <v>2</v>
      </c>
      <c r="D378" s="11" t="s">
        <v>791</v>
      </c>
      <c r="E378" t="s">
        <v>18</v>
      </c>
      <c r="F378" s="1">
        <v>33</v>
      </c>
      <c r="G378" s="1">
        <v>1</v>
      </c>
      <c r="H378" s="1">
        <v>2</v>
      </c>
      <c r="I378" s="11" t="s">
        <v>116</v>
      </c>
      <c r="J378" s="12">
        <v>27.75</v>
      </c>
      <c r="K378" s="11" t="s">
        <v>15</v>
      </c>
      <c r="L378" t="s">
        <v>16</v>
      </c>
      <c r="P378" s="1">
        <v>1</v>
      </c>
      <c r="Q378" s="1">
        <v>2</v>
      </c>
      <c r="R378" t="s">
        <v>18</v>
      </c>
      <c r="S378" s="1" t="s">
        <v>1449</v>
      </c>
      <c r="T378" s="1">
        <v>1</v>
      </c>
      <c r="U378" t="s">
        <v>16</v>
      </c>
      <c r="AA378" s="1">
        <v>33</v>
      </c>
      <c r="AB378" t="str">
        <f t="shared" si="5"/>
        <v>dospelí</v>
      </c>
      <c r="AD378" s="1">
        <v>1</v>
      </c>
      <c r="AE378" s="1">
        <v>2</v>
      </c>
      <c r="AF378" t="s">
        <v>18</v>
      </c>
      <c r="AG378" s="1" t="s">
        <v>1449</v>
      </c>
      <c r="AH378" s="1">
        <v>1</v>
      </c>
      <c r="AI378" t="s">
        <v>16</v>
      </c>
    </row>
    <row r="379" spans="1:35" x14ac:dyDescent="0.25">
      <c r="A379" s="12">
        <v>474</v>
      </c>
      <c r="B379" s="1">
        <v>1</v>
      </c>
      <c r="C379" s="1">
        <v>2</v>
      </c>
      <c r="D379" s="11" t="s">
        <v>792</v>
      </c>
      <c r="E379" t="s">
        <v>18</v>
      </c>
      <c r="F379" s="1">
        <v>23</v>
      </c>
      <c r="G379" s="1">
        <v>0</v>
      </c>
      <c r="H379" s="1">
        <v>0</v>
      </c>
      <c r="I379" s="11" t="s">
        <v>793</v>
      </c>
      <c r="J379" s="12">
        <v>13.791700000000001</v>
      </c>
      <c r="K379" s="11" t="s">
        <v>517</v>
      </c>
      <c r="L379" t="s">
        <v>21</v>
      </c>
      <c r="P379" s="1">
        <v>1</v>
      </c>
      <c r="Q379" s="1">
        <v>2</v>
      </c>
      <c r="R379" t="s">
        <v>18</v>
      </c>
      <c r="S379" s="1" t="s">
        <v>1449</v>
      </c>
      <c r="T379" s="1">
        <v>0</v>
      </c>
      <c r="U379" t="s">
        <v>21</v>
      </c>
      <c r="AA379" s="1">
        <v>23</v>
      </c>
      <c r="AB379" t="str">
        <f t="shared" si="5"/>
        <v>dospelí</v>
      </c>
      <c r="AD379" s="1">
        <v>1</v>
      </c>
      <c r="AE379" s="1">
        <v>2</v>
      </c>
      <c r="AF379" t="s">
        <v>18</v>
      </c>
      <c r="AG379" s="1" t="s">
        <v>1449</v>
      </c>
      <c r="AH379" s="1">
        <v>0</v>
      </c>
      <c r="AI379" t="s">
        <v>21</v>
      </c>
    </row>
    <row r="380" spans="1:35" x14ac:dyDescent="0.25">
      <c r="A380" s="12">
        <v>475</v>
      </c>
      <c r="B380" s="1">
        <v>0</v>
      </c>
      <c r="C380" s="1">
        <v>3</v>
      </c>
      <c r="D380" s="11" t="s">
        <v>794</v>
      </c>
      <c r="E380" t="s">
        <v>18</v>
      </c>
      <c r="F380" s="1">
        <v>22</v>
      </c>
      <c r="G380" s="1">
        <v>0</v>
      </c>
      <c r="H380" s="1">
        <v>0</v>
      </c>
      <c r="I380" s="11" t="s">
        <v>795</v>
      </c>
      <c r="J380" s="12">
        <v>9.8375000000000004</v>
      </c>
      <c r="K380" s="11" t="s">
        <v>15</v>
      </c>
      <c r="L380" t="s">
        <v>16</v>
      </c>
      <c r="P380" s="1">
        <v>0</v>
      </c>
      <c r="Q380" s="1">
        <v>3</v>
      </c>
      <c r="R380" t="s">
        <v>18</v>
      </c>
      <c r="S380" s="1" t="s">
        <v>1449</v>
      </c>
      <c r="T380" s="1">
        <v>0</v>
      </c>
      <c r="U380" t="s">
        <v>16</v>
      </c>
      <c r="AA380" s="1">
        <v>22</v>
      </c>
      <c r="AB380" t="str">
        <f t="shared" si="5"/>
        <v>dospelí</v>
      </c>
      <c r="AD380" s="1">
        <v>0</v>
      </c>
      <c r="AE380" s="1">
        <v>3</v>
      </c>
      <c r="AF380" t="s">
        <v>18</v>
      </c>
      <c r="AG380" s="1" t="s">
        <v>1449</v>
      </c>
      <c r="AH380" s="1">
        <v>0</v>
      </c>
      <c r="AI380" t="s">
        <v>16</v>
      </c>
    </row>
    <row r="381" spans="1:35" x14ac:dyDescent="0.25">
      <c r="A381" s="12">
        <v>477</v>
      </c>
      <c r="B381" s="1">
        <v>0</v>
      </c>
      <c r="C381" s="1">
        <v>2</v>
      </c>
      <c r="D381" s="11" t="s">
        <v>796</v>
      </c>
      <c r="E381" t="s">
        <v>13</v>
      </c>
      <c r="F381" s="1">
        <v>34</v>
      </c>
      <c r="G381" s="1">
        <v>1</v>
      </c>
      <c r="H381" s="1">
        <v>0</v>
      </c>
      <c r="I381" s="11" t="s">
        <v>797</v>
      </c>
      <c r="J381" s="12">
        <v>21</v>
      </c>
      <c r="K381" s="11" t="s">
        <v>15</v>
      </c>
      <c r="L381" t="s">
        <v>16</v>
      </c>
      <c r="P381" s="1">
        <v>0</v>
      </c>
      <c r="Q381" s="1">
        <v>2</v>
      </c>
      <c r="R381" t="s">
        <v>13</v>
      </c>
      <c r="S381" s="1" t="s">
        <v>1449</v>
      </c>
      <c r="T381" s="1">
        <v>1</v>
      </c>
      <c r="U381" t="s">
        <v>16</v>
      </c>
      <c r="AA381" s="1">
        <v>34</v>
      </c>
      <c r="AB381" t="str">
        <f t="shared" si="5"/>
        <v>dospelí</v>
      </c>
      <c r="AD381" s="1">
        <v>0</v>
      </c>
      <c r="AE381" s="1">
        <v>2</v>
      </c>
      <c r="AF381" t="s">
        <v>13</v>
      </c>
      <c r="AG381" s="1" t="s">
        <v>1449</v>
      </c>
      <c r="AH381" s="1">
        <v>1</v>
      </c>
      <c r="AI381" t="s">
        <v>16</v>
      </c>
    </row>
    <row r="382" spans="1:35" x14ac:dyDescent="0.25">
      <c r="A382" s="12">
        <v>478</v>
      </c>
      <c r="B382" s="1">
        <v>0</v>
      </c>
      <c r="C382" s="1">
        <v>3</v>
      </c>
      <c r="D382" s="11" t="s">
        <v>798</v>
      </c>
      <c r="E382" t="s">
        <v>13</v>
      </c>
      <c r="F382" s="1">
        <v>29</v>
      </c>
      <c r="G382" s="1">
        <v>1</v>
      </c>
      <c r="H382" s="1">
        <v>0</v>
      </c>
      <c r="I382" s="11" t="s">
        <v>799</v>
      </c>
      <c r="J382" s="12">
        <v>7.0457999999999998</v>
      </c>
      <c r="K382" s="11" t="s">
        <v>15</v>
      </c>
      <c r="L382" t="s">
        <v>16</v>
      </c>
      <c r="P382" s="1">
        <v>0</v>
      </c>
      <c r="Q382" s="1">
        <v>3</v>
      </c>
      <c r="R382" t="s">
        <v>13</v>
      </c>
      <c r="S382" s="1" t="s">
        <v>1449</v>
      </c>
      <c r="T382" s="1">
        <v>1</v>
      </c>
      <c r="U382" t="s">
        <v>16</v>
      </c>
      <c r="AA382" s="1">
        <v>29</v>
      </c>
      <c r="AB382" t="str">
        <f t="shared" si="5"/>
        <v>dospelí</v>
      </c>
      <c r="AD382" s="1">
        <v>0</v>
      </c>
      <c r="AE382" s="1">
        <v>3</v>
      </c>
      <c r="AF382" t="s">
        <v>13</v>
      </c>
      <c r="AG382" s="1" t="s">
        <v>1449</v>
      </c>
      <c r="AH382" s="1">
        <v>1</v>
      </c>
      <c r="AI382" t="s">
        <v>16</v>
      </c>
    </row>
    <row r="383" spans="1:35" x14ac:dyDescent="0.25">
      <c r="A383" s="12">
        <v>479</v>
      </c>
      <c r="B383" s="1">
        <v>0</v>
      </c>
      <c r="C383" s="1">
        <v>3</v>
      </c>
      <c r="D383" s="11" t="s">
        <v>800</v>
      </c>
      <c r="E383" t="s">
        <v>13</v>
      </c>
      <c r="F383" s="1">
        <v>22</v>
      </c>
      <c r="G383" s="1">
        <v>0</v>
      </c>
      <c r="H383" s="1">
        <v>0</v>
      </c>
      <c r="I383" s="11" t="s">
        <v>801</v>
      </c>
      <c r="J383" s="12">
        <v>7.5208000000000004</v>
      </c>
      <c r="K383" s="11" t="s">
        <v>15</v>
      </c>
      <c r="L383" t="s">
        <v>16</v>
      </c>
      <c r="P383" s="1">
        <v>0</v>
      </c>
      <c r="Q383" s="1">
        <v>3</v>
      </c>
      <c r="R383" t="s">
        <v>13</v>
      </c>
      <c r="S383" s="1" t="s">
        <v>1449</v>
      </c>
      <c r="T383" s="1">
        <v>0</v>
      </c>
      <c r="U383" t="s">
        <v>16</v>
      </c>
      <c r="AA383" s="1">
        <v>22</v>
      </c>
      <c r="AB383" t="str">
        <f t="shared" si="5"/>
        <v>dospelí</v>
      </c>
      <c r="AD383" s="1">
        <v>0</v>
      </c>
      <c r="AE383" s="1">
        <v>3</v>
      </c>
      <c r="AF383" t="s">
        <v>13</v>
      </c>
      <c r="AG383" s="1" t="s">
        <v>1449</v>
      </c>
      <c r="AH383" s="1">
        <v>0</v>
      </c>
      <c r="AI383" t="s">
        <v>16</v>
      </c>
    </row>
    <row r="384" spans="1:35" x14ac:dyDescent="0.25">
      <c r="A384" s="12">
        <v>480</v>
      </c>
      <c r="B384" s="1">
        <v>1</v>
      </c>
      <c r="C384" s="1">
        <v>3</v>
      </c>
      <c r="D384" s="11" t="s">
        <v>802</v>
      </c>
      <c r="E384" t="s">
        <v>18</v>
      </c>
      <c r="F384" s="1">
        <v>2</v>
      </c>
      <c r="G384" s="1">
        <v>0</v>
      </c>
      <c r="H384" s="1">
        <v>1</v>
      </c>
      <c r="I384" s="11" t="s">
        <v>803</v>
      </c>
      <c r="J384" s="12">
        <v>12.2875</v>
      </c>
      <c r="K384" s="11" t="s">
        <v>15</v>
      </c>
      <c r="L384" t="s">
        <v>16</v>
      </c>
      <c r="P384" s="1">
        <v>1</v>
      </c>
      <c r="Q384" s="1">
        <v>3</v>
      </c>
      <c r="R384" t="s">
        <v>18</v>
      </c>
      <c r="S384" s="1" t="s">
        <v>1446</v>
      </c>
      <c r="T384" s="1">
        <v>0</v>
      </c>
      <c r="U384" t="s">
        <v>16</v>
      </c>
      <c r="AA384" s="1">
        <v>2</v>
      </c>
      <c r="AB384" t="str">
        <f t="shared" si="5"/>
        <v>deti</v>
      </c>
      <c r="AD384" s="1">
        <v>1</v>
      </c>
      <c r="AE384" s="1">
        <v>3</v>
      </c>
      <c r="AF384" t="s">
        <v>18</v>
      </c>
      <c r="AG384" s="1" t="s">
        <v>1446</v>
      </c>
      <c r="AH384" s="1">
        <v>0</v>
      </c>
      <c r="AI384" t="s">
        <v>16</v>
      </c>
    </row>
    <row r="385" spans="1:35" x14ac:dyDescent="0.25">
      <c r="A385" s="12">
        <v>481</v>
      </c>
      <c r="B385" s="1">
        <v>0</v>
      </c>
      <c r="C385" s="1">
        <v>3</v>
      </c>
      <c r="D385" s="11" t="s">
        <v>804</v>
      </c>
      <c r="E385" t="s">
        <v>13</v>
      </c>
      <c r="F385" s="1">
        <v>9</v>
      </c>
      <c r="G385" s="1">
        <v>5</v>
      </c>
      <c r="H385" s="1">
        <v>2</v>
      </c>
      <c r="I385" s="11" t="s">
        <v>118</v>
      </c>
      <c r="J385" s="12">
        <v>46.9</v>
      </c>
      <c r="K385" s="11" t="s">
        <v>15</v>
      </c>
      <c r="L385" t="s">
        <v>16</v>
      </c>
      <c r="P385" s="1">
        <v>0</v>
      </c>
      <c r="Q385" s="1">
        <v>3</v>
      </c>
      <c r="R385" t="s">
        <v>13</v>
      </c>
      <c r="S385" s="1" t="s">
        <v>1446</v>
      </c>
      <c r="T385" s="1">
        <v>5</v>
      </c>
      <c r="U385" t="s">
        <v>16</v>
      </c>
      <c r="AA385" s="1">
        <v>9</v>
      </c>
      <c r="AB385" t="str">
        <f t="shared" si="5"/>
        <v>deti</v>
      </c>
      <c r="AD385" s="1">
        <v>0</v>
      </c>
      <c r="AE385" s="1">
        <v>3</v>
      </c>
      <c r="AF385" t="s">
        <v>13</v>
      </c>
      <c r="AG385" s="1" t="s">
        <v>1446</v>
      </c>
      <c r="AH385" s="1">
        <v>5</v>
      </c>
      <c r="AI385" t="s">
        <v>16</v>
      </c>
    </row>
    <row r="386" spans="1:35" x14ac:dyDescent="0.25">
      <c r="A386" s="12">
        <v>483</v>
      </c>
      <c r="B386" s="1">
        <v>0</v>
      </c>
      <c r="C386" s="1">
        <v>3</v>
      </c>
      <c r="D386" s="11" t="s">
        <v>805</v>
      </c>
      <c r="E386" t="s">
        <v>13</v>
      </c>
      <c r="F386" s="1">
        <v>50</v>
      </c>
      <c r="G386" s="1">
        <v>0</v>
      </c>
      <c r="H386" s="1">
        <v>0</v>
      </c>
      <c r="I386" s="11" t="s">
        <v>806</v>
      </c>
      <c r="J386" s="12">
        <v>8.0500000000000007</v>
      </c>
      <c r="K386" s="11" t="s">
        <v>15</v>
      </c>
      <c r="L386" t="s">
        <v>16</v>
      </c>
      <c r="P386" s="1">
        <v>0</v>
      </c>
      <c r="Q386" s="1">
        <v>3</v>
      </c>
      <c r="R386" t="s">
        <v>13</v>
      </c>
      <c r="S386" s="1" t="s">
        <v>1449</v>
      </c>
      <c r="T386" s="1">
        <v>0</v>
      </c>
      <c r="U386" t="s">
        <v>16</v>
      </c>
      <c r="AA386" s="1">
        <v>50</v>
      </c>
      <c r="AB386" t="str">
        <f t="shared" si="5"/>
        <v>dospelí</v>
      </c>
      <c r="AD386" s="1">
        <v>0</v>
      </c>
      <c r="AE386" s="1">
        <v>3</v>
      </c>
      <c r="AF386" t="s">
        <v>13</v>
      </c>
      <c r="AG386" s="1" t="s">
        <v>1449</v>
      </c>
      <c r="AH386" s="1">
        <v>0</v>
      </c>
      <c r="AI386" t="s">
        <v>16</v>
      </c>
    </row>
    <row r="387" spans="1:35" x14ac:dyDescent="0.25">
      <c r="A387" s="12">
        <v>484</v>
      </c>
      <c r="B387" s="1">
        <v>1</v>
      </c>
      <c r="C387" s="1">
        <v>3</v>
      </c>
      <c r="D387" s="11" t="s">
        <v>807</v>
      </c>
      <c r="E387" t="s">
        <v>18</v>
      </c>
      <c r="F387" s="1">
        <v>63</v>
      </c>
      <c r="G387" s="1">
        <v>0</v>
      </c>
      <c r="H387" s="1">
        <v>0</v>
      </c>
      <c r="I387" s="11" t="s">
        <v>808</v>
      </c>
      <c r="J387" s="12">
        <v>9.5875000000000004</v>
      </c>
      <c r="K387" s="11" t="s">
        <v>15</v>
      </c>
      <c r="L387" t="s">
        <v>16</v>
      </c>
      <c r="P387" s="1">
        <v>1</v>
      </c>
      <c r="Q387" s="1">
        <v>3</v>
      </c>
      <c r="R387" t="s">
        <v>18</v>
      </c>
      <c r="S387" s="1" t="s">
        <v>1448</v>
      </c>
      <c r="T387" s="1">
        <v>0</v>
      </c>
      <c r="U387" t="s">
        <v>16</v>
      </c>
      <c r="AA387" s="1">
        <v>63</v>
      </c>
      <c r="AB387" t="str">
        <f t="shared" ref="AB387:AB450" si="6">+IF(AA387&lt;19,$Y$10,IF(AA387&lt;59,$Y$11,$Y$12))</f>
        <v>starší</v>
      </c>
      <c r="AD387" s="1">
        <v>1</v>
      </c>
      <c r="AE387" s="1">
        <v>3</v>
      </c>
      <c r="AF387" t="s">
        <v>18</v>
      </c>
      <c r="AG387" s="1" t="s">
        <v>1448</v>
      </c>
      <c r="AH387" s="1">
        <v>0</v>
      </c>
      <c r="AI387" t="s">
        <v>16</v>
      </c>
    </row>
    <row r="388" spans="1:35" x14ac:dyDescent="0.25">
      <c r="A388" s="12">
        <v>485</v>
      </c>
      <c r="B388" s="1">
        <v>1</v>
      </c>
      <c r="C388" s="1">
        <v>1</v>
      </c>
      <c r="D388" s="11" t="s">
        <v>809</v>
      </c>
      <c r="E388" t="s">
        <v>13</v>
      </c>
      <c r="F388" s="1">
        <v>25</v>
      </c>
      <c r="G388" s="1">
        <v>1</v>
      </c>
      <c r="H388" s="1">
        <v>0</v>
      </c>
      <c r="I388" s="11" t="s">
        <v>513</v>
      </c>
      <c r="J388" s="12">
        <v>91.0792</v>
      </c>
      <c r="K388" s="11" t="s">
        <v>514</v>
      </c>
      <c r="L388" t="s">
        <v>21</v>
      </c>
      <c r="P388" s="1">
        <v>1</v>
      </c>
      <c r="Q388" s="1">
        <v>1</v>
      </c>
      <c r="R388" t="s">
        <v>13</v>
      </c>
      <c r="S388" s="1" t="s">
        <v>1449</v>
      </c>
      <c r="T388" s="1">
        <v>1</v>
      </c>
      <c r="U388" t="s">
        <v>21</v>
      </c>
      <c r="AA388" s="1">
        <v>25</v>
      </c>
      <c r="AB388" t="str">
        <f t="shared" si="6"/>
        <v>dospelí</v>
      </c>
      <c r="AD388" s="1">
        <v>1</v>
      </c>
      <c r="AE388" s="1">
        <v>1</v>
      </c>
      <c r="AF388" t="s">
        <v>13</v>
      </c>
      <c r="AG388" s="1" t="s">
        <v>1449</v>
      </c>
      <c r="AH388" s="1">
        <v>1</v>
      </c>
      <c r="AI388" t="s">
        <v>21</v>
      </c>
    </row>
    <row r="389" spans="1:35" x14ac:dyDescent="0.25">
      <c r="A389" s="12">
        <v>487</v>
      </c>
      <c r="B389" s="1">
        <v>1</v>
      </c>
      <c r="C389" s="1">
        <v>1</v>
      </c>
      <c r="D389" s="11" t="s">
        <v>810</v>
      </c>
      <c r="E389" t="s">
        <v>18</v>
      </c>
      <c r="F389" s="1">
        <v>35</v>
      </c>
      <c r="G389" s="1">
        <v>1</v>
      </c>
      <c r="H389" s="1">
        <v>0</v>
      </c>
      <c r="I389" s="11" t="s">
        <v>398</v>
      </c>
      <c r="J389" s="12">
        <v>90</v>
      </c>
      <c r="K389" s="11" t="s">
        <v>399</v>
      </c>
      <c r="L389" t="s">
        <v>16</v>
      </c>
      <c r="P389" s="1">
        <v>1</v>
      </c>
      <c r="Q389" s="1">
        <v>1</v>
      </c>
      <c r="R389" t="s">
        <v>18</v>
      </c>
      <c r="S389" s="1" t="s">
        <v>1449</v>
      </c>
      <c r="T389" s="1">
        <v>1</v>
      </c>
      <c r="U389" t="s">
        <v>16</v>
      </c>
      <c r="AA389" s="1">
        <v>35</v>
      </c>
      <c r="AB389" t="str">
        <f t="shared" si="6"/>
        <v>dospelí</v>
      </c>
      <c r="AD389" s="1">
        <v>1</v>
      </c>
      <c r="AE389" s="1">
        <v>1</v>
      </c>
      <c r="AF389" t="s">
        <v>18</v>
      </c>
      <c r="AG389" s="1" t="s">
        <v>1449</v>
      </c>
      <c r="AH389" s="1">
        <v>1</v>
      </c>
      <c r="AI389" t="s">
        <v>16</v>
      </c>
    </row>
    <row r="390" spans="1:35" x14ac:dyDescent="0.25">
      <c r="A390" s="12">
        <v>488</v>
      </c>
      <c r="B390" s="1">
        <v>0</v>
      </c>
      <c r="C390" s="1">
        <v>1</v>
      </c>
      <c r="D390" s="11" t="s">
        <v>811</v>
      </c>
      <c r="E390" t="s">
        <v>13</v>
      </c>
      <c r="F390" s="1">
        <v>58</v>
      </c>
      <c r="G390" s="1">
        <v>0</v>
      </c>
      <c r="H390" s="1">
        <v>0</v>
      </c>
      <c r="I390" s="11" t="s">
        <v>812</v>
      </c>
      <c r="J390" s="12">
        <v>29.7</v>
      </c>
      <c r="K390" s="11" t="s">
        <v>813</v>
      </c>
      <c r="L390" t="s">
        <v>21</v>
      </c>
      <c r="P390" s="1">
        <v>0</v>
      </c>
      <c r="Q390" s="1">
        <v>1</v>
      </c>
      <c r="R390" t="s">
        <v>13</v>
      </c>
      <c r="S390" s="1" t="s">
        <v>1449</v>
      </c>
      <c r="T390" s="1">
        <v>0</v>
      </c>
      <c r="U390" t="s">
        <v>21</v>
      </c>
      <c r="AA390" s="1">
        <v>58</v>
      </c>
      <c r="AB390" t="str">
        <f t="shared" si="6"/>
        <v>dospelí</v>
      </c>
      <c r="AD390" s="1">
        <v>0</v>
      </c>
      <c r="AE390" s="1">
        <v>1</v>
      </c>
      <c r="AF390" t="s">
        <v>13</v>
      </c>
      <c r="AG390" s="1" t="s">
        <v>1449</v>
      </c>
      <c r="AH390" s="1">
        <v>0</v>
      </c>
      <c r="AI390" t="s">
        <v>21</v>
      </c>
    </row>
    <row r="391" spans="1:35" x14ac:dyDescent="0.25">
      <c r="A391" s="12">
        <v>489</v>
      </c>
      <c r="B391" s="1">
        <v>0</v>
      </c>
      <c r="C391" s="1">
        <v>3</v>
      </c>
      <c r="D391" s="11" t="s">
        <v>814</v>
      </c>
      <c r="E391" t="s">
        <v>13</v>
      </c>
      <c r="F391" s="1">
        <v>30</v>
      </c>
      <c r="G391" s="1">
        <v>0</v>
      </c>
      <c r="H391" s="1">
        <v>0</v>
      </c>
      <c r="I391" s="11" t="s">
        <v>815</v>
      </c>
      <c r="J391" s="12">
        <v>8.0500000000000007</v>
      </c>
      <c r="K391" s="11" t="s">
        <v>15</v>
      </c>
      <c r="L391" t="s">
        <v>16</v>
      </c>
      <c r="P391" s="1">
        <v>0</v>
      </c>
      <c r="Q391" s="1">
        <v>3</v>
      </c>
      <c r="R391" t="s">
        <v>13</v>
      </c>
      <c r="S391" s="1" t="s">
        <v>1449</v>
      </c>
      <c r="T391" s="1">
        <v>0</v>
      </c>
      <c r="U391" t="s">
        <v>16</v>
      </c>
      <c r="AA391" s="1">
        <v>30</v>
      </c>
      <c r="AB391" t="str">
        <f t="shared" si="6"/>
        <v>dospelí</v>
      </c>
      <c r="AD391" s="1">
        <v>0</v>
      </c>
      <c r="AE391" s="1">
        <v>3</v>
      </c>
      <c r="AF391" t="s">
        <v>13</v>
      </c>
      <c r="AG391" s="1" t="s">
        <v>1449</v>
      </c>
      <c r="AH391" s="1">
        <v>0</v>
      </c>
      <c r="AI391" t="s">
        <v>16</v>
      </c>
    </row>
    <row r="392" spans="1:35" x14ac:dyDescent="0.25">
      <c r="A392" s="12">
        <v>490</v>
      </c>
      <c r="B392" s="1">
        <v>1</v>
      </c>
      <c r="C392" s="1">
        <v>3</v>
      </c>
      <c r="D392" s="11" t="s">
        <v>816</v>
      </c>
      <c r="E392" t="s">
        <v>13</v>
      </c>
      <c r="F392" s="1">
        <v>9</v>
      </c>
      <c r="G392" s="1">
        <v>1</v>
      </c>
      <c r="H392" s="1">
        <v>1</v>
      </c>
      <c r="I392" s="11" t="s">
        <v>607</v>
      </c>
      <c r="J392" s="12">
        <v>15.9</v>
      </c>
      <c r="K392" s="11" t="s">
        <v>15</v>
      </c>
      <c r="L392" t="s">
        <v>16</v>
      </c>
      <c r="P392" s="1">
        <v>1</v>
      </c>
      <c r="Q392" s="1">
        <v>3</v>
      </c>
      <c r="R392" t="s">
        <v>13</v>
      </c>
      <c r="S392" s="1" t="s">
        <v>1446</v>
      </c>
      <c r="T392" s="1">
        <v>1</v>
      </c>
      <c r="U392" t="s">
        <v>16</v>
      </c>
      <c r="AA392" s="1">
        <v>9</v>
      </c>
      <c r="AB392" t="str">
        <f t="shared" si="6"/>
        <v>deti</v>
      </c>
      <c r="AD392" s="1">
        <v>1</v>
      </c>
      <c r="AE392" s="1">
        <v>3</v>
      </c>
      <c r="AF392" t="s">
        <v>13</v>
      </c>
      <c r="AG392" s="1" t="s">
        <v>1446</v>
      </c>
      <c r="AH392" s="1">
        <v>1</v>
      </c>
      <c r="AI392" t="s">
        <v>16</v>
      </c>
    </row>
    <row r="393" spans="1:35" x14ac:dyDescent="0.25">
      <c r="A393" s="12">
        <v>492</v>
      </c>
      <c r="B393" s="1">
        <v>0</v>
      </c>
      <c r="C393" s="1">
        <v>3</v>
      </c>
      <c r="D393" s="11" t="s">
        <v>817</v>
      </c>
      <c r="E393" t="s">
        <v>13</v>
      </c>
      <c r="F393" s="1">
        <v>21</v>
      </c>
      <c r="G393" s="1">
        <v>0</v>
      </c>
      <c r="H393" s="1">
        <v>0</v>
      </c>
      <c r="I393" s="11" t="s">
        <v>818</v>
      </c>
      <c r="J393" s="12">
        <v>7.25</v>
      </c>
      <c r="K393" s="11" t="s">
        <v>15</v>
      </c>
      <c r="L393" t="s">
        <v>16</v>
      </c>
      <c r="P393" s="1">
        <v>0</v>
      </c>
      <c r="Q393" s="1">
        <v>3</v>
      </c>
      <c r="R393" t="s">
        <v>13</v>
      </c>
      <c r="S393" s="1" t="s">
        <v>1449</v>
      </c>
      <c r="T393" s="1">
        <v>0</v>
      </c>
      <c r="U393" t="s">
        <v>16</v>
      </c>
      <c r="AA393" s="1">
        <v>21</v>
      </c>
      <c r="AB393" t="str">
        <f t="shared" si="6"/>
        <v>dospelí</v>
      </c>
      <c r="AD393" s="1">
        <v>0</v>
      </c>
      <c r="AE393" s="1">
        <v>3</v>
      </c>
      <c r="AF393" t="s">
        <v>13</v>
      </c>
      <c r="AG393" s="1" t="s">
        <v>1449</v>
      </c>
      <c r="AH393" s="1">
        <v>0</v>
      </c>
      <c r="AI393" t="s">
        <v>16</v>
      </c>
    </row>
    <row r="394" spans="1:35" x14ac:dyDescent="0.25">
      <c r="A394" s="12">
        <v>493</v>
      </c>
      <c r="B394" s="1">
        <v>0</v>
      </c>
      <c r="C394" s="1">
        <v>1</v>
      </c>
      <c r="D394" s="11" t="s">
        <v>819</v>
      </c>
      <c r="E394" t="s">
        <v>13</v>
      </c>
      <c r="F394" s="1">
        <v>55</v>
      </c>
      <c r="G394" s="1">
        <v>0</v>
      </c>
      <c r="H394" s="1">
        <v>0</v>
      </c>
      <c r="I394" s="11" t="s">
        <v>820</v>
      </c>
      <c r="J394" s="12">
        <v>30.5</v>
      </c>
      <c r="K394" s="11" t="s">
        <v>821</v>
      </c>
      <c r="L394" t="s">
        <v>16</v>
      </c>
      <c r="P394" s="1">
        <v>0</v>
      </c>
      <c r="Q394" s="1">
        <v>1</v>
      </c>
      <c r="R394" t="s">
        <v>13</v>
      </c>
      <c r="S394" s="1" t="s">
        <v>1449</v>
      </c>
      <c r="T394" s="1">
        <v>0</v>
      </c>
      <c r="U394" t="s">
        <v>16</v>
      </c>
      <c r="AA394" s="1">
        <v>55</v>
      </c>
      <c r="AB394" t="str">
        <f t="shared" si="6"/>
        <v>dospelí</v>
      </c>
      <c r="AD394" s="1">
        <v>0</v>
      </c>
      <c r="AE394" s="1">
        <v>1</v>
      </c>
      <c r="AF394" t="s">
        <v>13</v>
      </c>
      <c r="AG394" s="1" t="s">
        <v>1449</v>
      </c>
      <c r="AH394" s="1">
        <v>0</v>
      </c>
      <c r="AI394" t="s">
        <v>16</v>
      </c>
    </row>
    <row r="395" spans="1:35" x14ac:dyDescent="0.25">
      <c r="A395" s="12">
        <v>494</v>
      </c>
      <c r="B395" s="1">
        <v>0</v>
      </c>
      <c r="C395" s="1">
        <v>1</v>
      </c>
      <c r="D395" s="11" t="s">
        <v>822</v>
      </c>
      <c r="E395" t="s">
        <v>13</v>
      </c>
      <c r="F395" s="1">
        <v>71</v>
      </c>
      <c r="G395" s="1">
        <v>0</v>
      </c>
      <c r="H395" s="1">
        <v>0</v>
      </c>
      <c r="I395" s="11" t="s">
        <v>823</v>
      </c>
      <c r="J395" s="12">
        <v>49.504199999999997</v>
      </c>
      <c r="K395" s="11" t="s">
        <v>15</v>
      </c>
      <c r="L395" t="s">
        <v>21</v>
      </c>
      <c r="P395" s="1">
        <v>0</v>
      </c>
      <c r="Q395" s="1">
        <v>1</v>
      </c>
      <c r="R395" t="s">
        <v>13</v>
      </c>
      <c r="S395" s="1" t="s">
        <v>1448</v>
      </c>
      <c r="T395" s="1">
        <v>0</v>
      </c>
      <c r="U395" t="s">
        <v>21</v>
      </c>
      <c r="AA395" s="1">
        <v>71</v>
      </c>
      <c r="AB395" t="str">
        <f t="shared" si="6"/>
        <v>starší</v>
      </c>
      <c r="AD395" s="1">
        <v>0</v>
      </c>
      <c r="AE395" s="1">
        <v>1</v>
      </c>
      <c r="AF395" t="s">
        <v>13</v>
      </c>
      <c r="AG395" s="1" t="s">
        <v>1448</v>
      </c>
      <c r="AH395" s="1">
        <v>0</v>
      </c>
      <c r="AI395" t="s">
        <v>21</v>
      </c>
    </row>
    <row r="396" spans="1:35" x14ac:dyDescent="0.25">
      <c r="A396" s="12">
        <v>495</v>
      </c>
      <c r="B396" s="1">
        <v>0</v>
      </c>
      <c r="C396" s="1">
        <v>3</v>
      </c>
      <c r="D396" s="11" t="s">
        <v>824</v>
      </c>
      <c r="E396" t="s">
        <v>13</v>
      </c>
      <c r="F396" s="1">
        <v>21</v>
      </c>
      <c r="G396" s="1">
        <v>0</v>
      </c>
      <c r="H396" s="1">
        <v>0</v>
      </c>
      <c r="I396" s="11" t="s">
        <v>825</v>
      </c>
      <c r="J396" s="12">
        <v>8.0500000000000007</v>
      </c>
      <c r="K396" s="11" t="s">
        <v>15</v>
      </c>
      <c r="L396" t="s">
        <v>16</v>
      </c>
      <c r="P396" s="1">
        <v>0</v>
      </c>
      <c r="Q396" s="1">
        <v>3</v>
      </c>
      <c r="R396" t="s">
        <v>13</v>
      </c>
      <c r="S396" s="1" t="s">
        <v>1449</v>
      </c>
      <c r="T396" s="1">
        <v>0</v>
      </c>
      <c r="U396" t="s">
        <v>16</v>
      </c>
      <c r="AA396" s="1">
        <v>21</v>
      </c>
      <c r="AB396" t="str">
        <f t="shared" si="6"/>
        <v>dospelí</v>
      </c>
      <c r="AD396" s="1">
        <v>0</v>
      </c>
      <c r="AE396" s="1">
        <v>3</v>
      </c>
      <c r="AF396" t="s">
        <v>13</v>
      </c>
      <c r="AG396" s="1" t="s">
        <v>1449</v>
      </c>
      <c r="AH396" s="1">
        <v>0</v>
      </c>
      <c r="AI396" t="s">
        <v>16</v>
      </c>
    </row>
    <row r="397" spans="1:35" x14ac:dyDescent="0.25">
      <c r="A397" s="12">
        <v>497</v>
      </c>
      <c r="B397" s="1">
        <v>1</v>
      </c>
      <c r="C397" s="1">
        <v>1</v>
      </c>
      <c r="D397" s="11" t="s">
        <v>826</v>
      </c>
      <c r="E397" t="s">
        <v>18</v>
      </c>
      <c r="F397" s="1">
        <v>54</v>
      </c>
      <c r="G397" s="1">
        <v>1</v>
      </c>
      <c r="H397" s="1">
        <v>0</v>
      </c>
      <c r="I397" s="11" t="s">
        <v>827</v>
      </c>
      <c r="J397" s="12">
        <v>78.2667</v>
      </c>
      <c r="K397" s="11" t="s">
        <v>828</v>
      </c>
      <c r="L397" t="s">
        <v>21</v>
      </c>
      <c r="P397" s="1">
        <v>1</v>
      </c>
      <c r="Q397" s="1">
        <v>1</v>
      </c>
      <c r="R397" t="s">
        <v>18</v>
      </c>
      <c r="S397" s="1" t="s">
        <v>1449</v>
      </c>
      <c r="T397" s="1">
        <v>1</v>
      </c>
      <c r="U397" t="s">
        <v>21</v>
      </c>
      <c r="AA397" s="1">
        <v>54</v>
      </c>
      <c r="AB397" t="str">
        <f t="shared" si="6"/>
        <v>dospelí</v>
      </c>
      <c r="AD397" s="1">
        <v>1</v>
      </c>
      <c r="AE397" s="1">
        <v>1</v>
      </c>
      <c r="AF397" t="s">
        <v>18</v>
      </c>
      <c r="AG397" s="1" t="s">
        <v>1449</v>
      </c>
      <c r="AH397" s="1">
        <v>1</v>
      </c>
      <c r="AI397" t="s">
        <v>21</v>
      </c>
    </row>
    <row r="398" spans="1:35" x14ac:dyDescent="0.25">
      <c r="A398" s="12">
        <v>499</v>
      </c>
      <c r="B398" s="1">
        <v>0</v>
      </c>
      <c r="C398" s="1">
        <v>1</v>
      </c>
      <c r="D398" s="11" t="s">
        <v>829</v>
      </c>
      <c r="E398" t="s">
        <v>18</v>
      </c>
      <c r="F398" s="1">
        <v>25</v>
      </c>
      <c r="G398" s="1">
        <v>1</v>
      </c>
      <c r="H398" s="1">
        <v>2</v>
      </c>
      <c r="I398" s="11" t="s">
        <v>525</v>
      </c>
      <c r="J398" s="12">
        <v>151.55000000000001</v>
      </c>
      <c r="K398" s="11" t="s">
        <v>526</v>
      </c>
      <c r="L398" t="s">
        <v>16</v>
      </c>
      <c r="P398" s="1">
        <v>0</v>
      </c>
      <c r="Q398" s="1">
        <v>1</v>
      </c>
      <c r="R398" t="s">
        <v>18</v>
      </c>
      <c r="S398" s="1" t="s">
        <v>1449</v>
      </c>
      <c r="T398" s="1">
        <v>1</v>
      </c>
      <c r="U398" t="s">
        <v>16</v>
      </c>
      <c r="AA398" s="1">
        <v>25</v>
      </c>
      <c r="AB398" t="str">
        <f t="shared" si="6"/>
        <v>dospelí</v>
      </c>
      <c r="AD398" s="1">
        <v>0</v>
      </c>
      <c r="AE398" s="1">
        <v>1</v>
      </c>
      <c r="AF398" t="s">
        <v>18</v>
      </c>
      <c r="AG398" s="1" t="s">
        <v>1449</v>
      </c>
      <c r="AH398" s="1">
        <v>1</v>
      </c>
      <c r="AI398" t="s">
        <v>16</v>
      </c>
    </row>
    <row r="399" spans="1:35" x14ac:dyDescent="0.25">
      <c r="A399" s="12">
        <v>500</v>
      </c>
      <c r="B399" s="1">
        <v>0</v>
      </c>
      <c r="C399" s="1">
        <v>3</v>
      </c>
      <c r="D399" s="11" t="s">
        <v>830</v>
      </c>
      <c r="E399" t="s">
        <v>13</v>
      </c>
      <c r="F399" s="1">
        <v>24</v>
      </c>
      <c r="G399" s="1">
        <v>0</v>
      </c>
      <c r="H399" s="1">
        <v>0</v>
      </c>
      <c r="I399" s="11" t="s">
        <v>831</v>
      </c>
      <c r="J399" s="12">
        <v>7.7957999999999998</v>
      </c>
      <c r="K399" s="11" t="s">
        <v>15</v>
      </c>
      <c r="L399" t="s">
        <v>16</v>
      </c>
      <c r="P399" s="1">
        <v>0</v>
      </c>
      <c r="Q399" s="1">
        <v>3</v>
      </c>
      <c r="R399" t="s">
        <v>13</v>
      </c>
      <c r="S399" s="1" t="s">
        <v>1449</v>
      </c>
      <c r="T399" s="1">
        <v>0</v>
      </c>
      <c r="U399" t="s">
        <v>16</v>
      </c>
      <c r="AA399" s="1">
        <v>24</v>
      </c>
      <c r="AB399" t="str">
        <f t="shared" si="6"/>
        <v>dospelí</v>
      </c>
      <c r="AD399" s="1">
        <v>0</v>
      </c>
      <c r="AE399" s="1">
        <v>3</v>
      </c>
      <c r="AF399" t="s">
        <v>13</v>
      </c>
      <c r="AG399" s="1" t="s">
        <v>1449</v>
      </c>
      <c r="AH399" s="1">
        <v>0</v>
      </c>
      <c r="AI399" t="s">
        <v>16</v>
      </c>
    </row>
    <row r="400" spans="1:35" x14ac:dyDescent="0.25">
      <c r="A400" s="12">
        <v>501</v>
      </c>
      <c r="B400" s="1">
        <v>0</v>
      </c>
      <c r="C400" s="1">
        <v>3</v>
      </c>
      <c r="D400" s="11" t="s">
        <v>832</v>
      </c>
      <c r="E400" t="s">
        <v>13</v>
      </c>
      <c r="F400" s="1">
        <v>17</v>
      </c>
      <c r="G400" s="1">
        <v>0</v>
      </c>
      <c r="H400" s="1">
        <v>0</v>
      </c>
      <c r="I400" s="11" t="s">
        <v>833</v>
      </c>
      <c r="J400" s="12">
        <v>8.6624999999999996</v>
      </c>
      <c r="K400" s="11" t="s">
        <v>15</v>
      </c>
      <c r="L400" t="s">
        <v>16</v>
      </c>
      <c r="P400" s="1">
        <v>0</v>
      </c>
      <c r="Q400" s="1">
        <v>3</v>
      </c>
      <c r="R400" t="s">
        <v>13</v>
      </c>
      <c r="S400" s="1" t="s">
        <v>1446</v>
      </c>
      <c r="T400" s="1">
        <v>0</v>
      </c>
      <c r="U400" t="s">
        <v>16</v>
      </c>
      <c r="AA400" s="1">
        <v>17</v>
      </c>
      <c r="AB400" t="str">
        <f t="shared" si="6"/>
        <v>deti</v>
      </c>
      <c r="AD400" s="1">
        <v>0</v>
      </c>
      <c r="AE400" s="1">
        <v>3</v>
      </c>
      <c r="AF400" t="s">
        <v>13</v>
      </c>
      <c r="AG400" s="1" t="s">
        <v>1446</v>
      </c>
      <c r="AH400" s="1">
        <v>0</v>
      </c>
      <c r="AI400" t="s">
        <v>16</v>
      </c>
    </row>
    <row r="401" spans="1:35" x14ac:dyDescent="0.25">
      <c r="A401" s="12">
        <v>502</v>
      </c>
      <c r="B401" s="1">
        <v>0</v>
      </c>
      <c r="C401" s="1">
        <v>3</v>
      </c>
      <c r="D401" s="11" t="s">
        <v>834</v>
      </c>
      <c r="E401" t="s">
        <v>18</v>
      </c>
      <c r="F401" s="1">
        <v>21</v>
      </c>
      <c r="G401" s="1">
        <v>0</v>
      </c>
      <c r="H401" s="1">
        <v>0</v>
      </c>
      <c r="I401" s="11" t="s">
        <v>835</v>
      </c>
      <c r="J401" s="12">
        <v>7.75</v>
      </c>
      <c r="K401" s="11" t="s">
        <v>15</v>
      </c>
      <c r="L401" t="s">
        <v>29</v>
      </c>
      <c r="P401" s="1">
        <v>0</v>
      </c>
      <c r="Q401" s="1">
        <v>3</v>
      </c>
      <c r="R401" t="s">
        <v>18</v>
      </c>
      <c r="S401" s="1" t="s">
        <v>1449</v>
      </c>
      <c r="T401" s="1">
        <v>0</v>
      </c>
      <c r="U401" t="s">
        <v>29</v>
      </c>
      <c r="AA401" s="1">
        <v>21</v>
      </c>
      <c r="AB401" t="str">
        <f t="shared" si="6"/>
        <v>dospelí</v>
      </c>
      <c r="AD401" s="1">
        <v>0</v>
      </c>
      <c r="AE401" s="1">
        <v>3</v>
      </c>
      <c r="AF401" t="s">
        <v>18</v>
      </c>
      <c r="AG401" s="1" t="s">
        <v>1449</v>
      </c>
      <c r="AH401" s="1">
        <v>0</v>
      </c>
      <c r="AI401" t="s">
        <v>29</v>
      </c>
    </row>
    <row r="402" spans="1:35" x14ac:dyDescent="0.25">
      <c r="A402" s="12">
        <v>504</v>
      </c>
      <c r="B402" s="1">
        <v>0</v>
      </c>
      <c r="C402" s="1">
        <v>3</v>
      </c>
      <c r="D402" s="11" t="s">
        <v>836</v>
      </c>
      <c r="E402" t="s">
        <v>18</v>
      </c>
      <c r="F402" s="1">
        <v>37</v>
      </c>
      <c r="G402" s="1">
        <v>0</v>
      </c>
      <c r="H402" s="1">
        <v>0</v>
      </c>
      <c r="I402" s="11" t="s">
        <v>837</v>
      </c>
      <c r="J402" s="12">
        <v>9.5875000000000004</v>
      </c>
      <c r="K402" s="11" t="s">
        <v>15</v>
      </c>
      <c r="L402" t="s">
        <v>16</v>
      </c>
      <c r="P402" s="1">
        <v>0</v>
      </c>
      <c r="Q402" s="1">
        <v>3</v>
      </c>
      <c r="R402" t="s">
        <v>18</v>
      </c>
      <c r="S402" s="1" t="s">
        <v>1449</v>
      </c>
      <c r="T402" s="1">
        <v>0</v>
      </c>
      <c r="U402" t="s">
        <v>16</v>
      </c>
      <c r="AA402" s="1">
        <v>37</v>
      </c>
      <c r="AB402" t="str">
        <f t="shared" si="6"/>
        <v>dospelí</v>
      </c>
      <c r="AD402" s="1">
        <v>0</v>
      </c>
      <c r="AE402" s="1">
        <v>3</v>
      </c>
      <c r="AF402" t="s">
        <v>18</v>
      </c>
      <c r="AG402" s="1" t="s">
        <v>1449</v>
      </c>
      <c r="AH402" s="1">
        <v>0</v>
      </c>
      <c r="AI402" t="s">
        <v>16</v>
      </c>
    </row>
    <row r="403" spans="1:35" x14ac:dyDescent="0.25">
      <c r="A403" s="12">
        <v>505</v>
      </c>
      <c r="B403" s="1">
        <v>1</v>
      </c>
      <c r="C403" s="1">
        <v>1</v>
      </c>
      <c r="D403" s="11" t="s">
        <v>838</v>
      </c>
      <c r="E403" t="s">
        <v>18</v>
      </c>
      <c r="F403" s="1">
        <v>16</v>
      </c>
      <c r="G403" s="1">
        <v>0</v>
      </c>
      <c r="H403" s="1">
        <v>0</v>
      </c>
      <c r="I403" s="11" t="s">
        <v>453</v>
      </c>
      <c r="J403" s="12">
        <v>86.5</v>
      </c>
      <c r="K403" s="11" t="s">
        <v>839</v>
      </c>
      <c r="L403" t="s">
        <v>16</v>
      </c>
      <c r="P403" s="1">
        <v>1</v>
      </c>
      <c r="Q403" s="1">
        <v>1</v>
      </c>
      <c r="R403" t="s">
        <v>18</v>
      </c>
      <c r="S403" s="1" t="s">
        <v>1446</v>
      </c>
      <c r="T403" s="1">
        <v>0</v>
      </c>
      <c r="U403" t="s">
        <v>16</v>
      </c>
      <c r="AA403" s="1">
        <v>16</v>
      </c>
      <c r="AB403" t="str">
        <f t="shared" si="6"/>
        <v>deti</v>
      </c>
      <c r="AD403" s="1">
        <v>1</v>
      </c>
      <c r="AE403" s="1">
        <v>1</v>
      </c>
      <c r="AF403" t="s">
        <v>18</v>
      </c>
      <c r="AG403" s="1" t="s">
        <v>1446</v>
      </c>
      <c r="AH403" s="1">
        <v>0</v>
      </c>
      <c r="AI403" t="s">
        <v>16</v>
      </c>
    </row>
    <row r="404" spans="1:35" x14ac:dyDescent="0.25">
      <c r="A404" s="12">
        <v>506</v>
      </c>
      <c r="B404" s="1">
        <v>0</v>
      </c>
      <c r="C404" s="1">
        <v>1</v>
      </c>
      <c r="D404" s="11" t="s">
        <v>840</v>
      </c>
      <c r="E404" t="s">
        <v>13</v>
      </c>
      <c r="F404" s="1">
        <v>18</v>
      </c>
      <c r="G404" s="1">
        <v>1</v>
      </c>
      <c r="H404" s="1">
        <v>0</v>
      </c>
      <c r="I404" s="11" t="s">
        <v>532</v>
      </c>
      <c r="J404" s="12">
        <v>108.9</v>
      </c>
      <c r="K404" s="11" t="s">
        <v>533</v>
      </c>
      <c r="L404" t="s">
        <v>21</v>
      </c>
      <c r="P404" s="1">
        <v>0</v>
      </c>
      <c r="Q404" s="1">
        <v>1</v>
      </c>
      <c r="R404" t="s">
        <v>13</v>
      </c>
      <c r="S404" s="1" t="s">
        <v>1446</v>
      </c>
      <c r="T404" s="1">
        <v>1</v>
      </c>
      <c r="U404" t="s">
        <v>21</v>
      </c>
      <c r="AA404" s="1">
        <v>18</v>
      </c>
      <c r="AB404" t="str">
        <f t="shared" si="6"/>
        <v>deti</v>
      </c>
      <c r="AD404" s="1">
        <v>0</v>
      </c>
      <c r="AE404" s="1">
        <v>1</v>
      </c>
      <c r="AF404" t="s">
        <v>13</v>
      </c>
      <c r="AG404" s="1" t="s">
        <v>1446</v>
      </c>
      <c r="AH404" s="1">
        <v>1</v>
      </c>
      <c r="AI404" t="s">
        <v>21</v>
      </c>
    </row>
    <row r="405" spans="1:35" x14ac:dyDescent="0.25">
      <c r="A405" s="12">
        <v>507</v>
      </c>
      <c r="B405" s="1">
        <v>1</v>
      </c>
      <c r="C405" s="1">
        <v>2</v>
      </c>
      <c r="D405" s="11" t="s">
        <v>841</v>
      </c>
      <c r="E405" t="s">
        <v>18</v>
      </c>
      <c r="F405" s="1">
        <v>33</v>
      </c>
      <c r="G405" s="1">
        <v>0</v>
      </c>
      <c r="H405" s="1">
        <v>2</v>
      </c>
      <c r="I405" s="11" t="s">
        <v>842</v>
      </c>
      <c r="J405" s="12">
        <v>26</v>
      </c>
      <c r="K405" s="11" t="s">
        <v>15</v>
      </c>
      <c r="L405" t="s">
        <v>16</v>
      </c>
      <c r="P405" s="1">
        <v>1</v>
      </c>
      <c r="Q405" s="1">
        <v>2</v>
      </c>
      <c r="R405" t="s">
        <v>18</v>
      </c>
      <c r="S405" s="1" t="s">
        <v>1449</v>
      </c>
      <c r="T405" s="1">
        <v>0</v>
      </c>
      <c r="U405" t="s">
        <v>16</v>
      </c>
      <c r="AA405" s="1">
        <v>33</v>
      </c>
      <c r="AB405" t="str">
        <f t="shared" si="6"/>
        <v>dospelí</v>
      </c>
      <c r="AD405" s="1">
        <v>1</v>
      </c>
      <c r="AE405" s="1">
        <v>2</v>
      </c>
      <c r="AF405" t="s">
        <v>18</v>
      </c>
      <c r="AG405" s="1" t="s">
        <v>1449</v>
      </c>
      <c r="AH405" s="1">
        <v>0</v>
      </c>
      <c r="AI405" t="s">
        <v>16</v>
      </c>
    </row>
    <row r="406" spans="1:35" x14ac:dyDescent="0.25">
      <c r="A406" s="12">
        <v>509</v>
      </c>
      <c r="B406" s="1">
        <v>0</v>
      </c>
      <c r="C406" s="1">
        <v>3</v>
      </c>
      <c r="D406" s="11" t="s">
        <v>843</v>
      </c>
      <c r="E406" t="s">
        <v>13</v>
      </c>
      <c r="F406" s="1">
        <v>28</v>
      </c>
      <c r="G406" s="1">
        <v>0</v>
      </c>
      <c r="H406" s="1">
        <v>0</v>
      </c>
      <c r="I406" s="11" t="s">
        <v>844</v>
      </c>
      <c r="J406" s="12">
        <v>22.524999999999999</v>
      </c>
      <c r="K406" s="11" t="s">
        <v>15</v>
      </c>
      <c r="L406" t="s">
        <v>16</v>
      </c>
      <c r="P406" s="1">
        <v>0</v>
      </c>
      <c r="Q406" s="1">
        <v>3</v>
      </c>
      <c r="R406" t="s">
        <v>13</v>
      </c>
      <c r="S406" s="1" t="s">
        <v>1449</v>
      </c>
      <c r="T406" s="1">
        <v>0</v>
      </c>
      <c r="U406" t="s">
        <v>16</v>
      </c>
      <c r="AA406" s="1">
        <v>28</v>
      </c>
      <c r="AB406" t="str">
        <f t="shared" si="6"/>
        <v>dospelí</v>
      </c>
      <c r="AD406" s="1">
        <v>0</v>
      </c>
      <c r="AE406" s="1">
        <v>3</v>
      </c>
      <c r="AF406" t="s">
        <v>13</v>
      </c>
      <c r="AG406" s="1" t="s">
        <v>1449</v>
      </c>
      <c r="AH406" s="1">
        <v>0</v>
      </c>
      <c r="AI406" t="s">
        <v>16</v>
      </c>
    </row>
    <row r="407" spans="1:35" x14ac:dyDescent="0.25">
      <c r="A407" s="12">
        <v>510</v>
      </c>
      <c r="B407" s="1">
        <v>1</v>
      </c>
      <c r="C407" s="1">
        <v>3</v>
      </c>
      <c r="D407" s="11" t="s">
        <v>845</v>
      </c>
      <c r="E407" t="s">
        <v>13</v>
      </c>
      <c r="F407" s="1">
        <v>26</v>
      </c>
      <c r="G407" s="1">
        <v>0</v>
      </c>
      <c r="H407" s="1">
        <v>0</v>
      </c>
      <c r="I407" s="11" t="s">
        <v>146</v>
      </c>
      <c r="J407" s="12">
        <v>56.495800000000003</v>
      </c>
      <c r="K407" s="11" t="s">
        <v>15</v>
      </c>
      <c r="L407" t="s">
        <v>16</v>
      </c>
      <c r="P407" s="1">
        <v>1</v>
      </c>
      <c r="Q407" s="1">
        <v>3</v>
      </c>
      <c r="R407" t="s">
        <v>13</v>
      </c>
      <c r="S407" s="1" t="s">
        <v>1449</v>
      </c>
      <c r="T407" s="1">
        <v>0</v>
      </c>
      <c r="U407" t="s">
        <v>16</v>
      </c>
      <c r="AA407" s="1">
        <v>26</v>
      </c>
      <c r="AB407" t="str">
        <f t="shared" si="6"/>
        <v>dospelí</v>
      </c>
      <c r="AD407" s="1">
        <v>1</v>
      </c>
      <c r="AE407" s="1">
        <v>3</v>
      </c>
      <c r="AF407" t="s">
        <v>13</v>
      </c>
      <c r="AG407" s="1" t="s">
        <v>1449</v>
      </c>
      <c r="AH407" s="1">
        <v>0</v>
      </c>
      <c r="AI407" t="s">
        <v>16</v>
      </c>
    </row>
    <row r="408" spans="1:35" x14ac:dyDescent="0.25">
      <c r="A408" s="12">
        <v>511</v>
      </c>
      <c r="B408" s="1">
        <v>1</v>
      </c>
      <c r="C408" s="1">
        <v>3</v>
      </c>
      <c r="D408" s="11" t="s">
        <v>846</v>
      </c>
      <c r="E408" t="s">
        <v>13</v>
      </c>
      <c r="F408" s="1">
        <v>29</v>
      </c>
      <c r="G408" s="1">
        <v>0</v>
      </c>
      <c r="H408" s="1">
        <v>0</v>
      </c>
      <c r="I408" s="11" t="s">
        <v>847</v>
      </c>
      <c r="J408" s="12">
        <v>7.75</v>
      </c>
      <c r="K408" s="11" t="s">
        <v>15</v>
      </c>
      <c r="L408" t="s">
        <v>29</v>
      </c>
      <c r="P408" s="1">
        <v>1</v>
      </c>
      <c r="Q408" s="1">
        <v>3</v>
      </c>
      <c r="R408" t="s">
        <v>13</v>
      </c>
      <c r="S408" s="1" t="s">
        <v>1449</v>
      </c>
      <c r="T408" s="1">
        <v>0</v>
      </c>
      <c r="U408" t="s">
        <v>29</v>
      </c>
      <c r="AA408" s="1">
        <v>29</v>
      </c>
      <c r="AB408" t="str">
        <f t="shared" si="6"/>
        <v>dospelí</v>
      </c>
      <c r="AD408" s="1">
        <v>1</v>
      </c>
      <c r="AE408" s="1">
        <v>3</v>
      </c>
      <c r="AF408" t="s">
        <v>13</v>
      </c>
      <c r="AG408" s="1" t="s">
        <v>1449</v>
      </c>
      <c r="AH408" s="1">
        <v>0</v>
      </c>
      <c r="AI408" t="s">
        <v>29</v>
      </c>
    </row>
    <row r="409" spans="1:35" x14ac:dyDescent="0.25">
      <c r="A409" s="12">
        <v>513</v>
      </c>
      <c r="B409" s="1">
        <v>1</v>
      </c>
      <c r="C409" s="1">
        <v>1</v>
      </c>
      <c r="D409" s="11" t="s">
        <v>848</v>
      </c>
      <c r="E409" t="s">
        <v>13</v>
      </c>
      <c r="F409" s="1">
        <v>36</v>
      </c>
      <c r="G409" s="1">
        <v>0</v>
      </c>
      <c r="H409" s="1">
        <v>0</v>
      </c>
      <c r="I409" s="11" t="s">
        <v>849</v>
      </c>
      <c r="J409" s="12">
        <v>26.287500000000001</v>
      </c>
      <c r="K409" s="11" t="s">
        <v>850</v>
      </c>
      <c r="L409" t="s">
        <v>16</v>
      </c>
      <c r="P409" s="1">
        <v>1</v>
      </c>
      <c r="Q409" s="1">
        <v>1</v>
      </c>
      <c r="R409" t="s">
        <v>13</v>
      </c>
      <c r="S409" s="1" t="s">
        <v>1449</v>
      </c>
      <c r="T409" s="1">
        <v>0</v>
      </c>
      <c r="U409" t="s">
        <v>16</v>
      </c>
      <c r="AA409" s="1">
        <v>36</v>
      </c>
      <c r="AB409" t="str">
        <f t="shared" si="6"/>
        <v>dospelí</v>
      </c>
      <c r="AD409" s="1">
        <v>1</v>
      </c>
      <c r="AE409" s="1">
        <v>1</v>
      </c>
      <c r="AF409" t="s">
        <v>13</v>
      </c>
      <c r="AG409" s="1" t="s">
        <v>1449</v>
      </c>
      <c r="AH409" s="1">
        <v>0</v>
      </c>
      <c r="AI409" t="s">
        <v>16</v>
      </c>
    </row>
    <row r="410" spans="1:35" x14ac:dyDescent="0.25">
      <c r="A410" s="12">
        <v>514</v>
      </c>
      <c r="B410" s="1">
        <v>1</v>
      </c>
      <c r="C410" s="1">
        <v>1</v>
      </c>
      <c r="D410" s="11" t="s">
        <v>851</v>
      </c>
      <c r="E410" t="s">
        <v>18</v>
      </c>
      <c r="F410" s="1">
        <v>54</v>
      </c>
      <c r="G410" s="1">
        <v>1</v>
      </c>
      <c r="H410" s="1">
        <v>0</v>
      </c>
      <c r="I410" s="11" t="s">
        <v>852</v>
      </c>
      <c r="J410" s="12">
        <v>59.4</v>
      </c>
      <c r="K410" s="11" t="s">
        <v>15</v>
      </c>
      <c r="L410" t="s">
        <v>21</v>
      </c>
      <c r="P410" s="1">
        <v>1</v>
      </c>
      <c r="Q410" s="1">
        <v>1</v>
      </c>
      <c r="R410" t="s">
        <v>18</v>
      </c>
      <c r="S410" s="1" t="s">
        <v>1449</v>
      </c>
      <c r="T410" s="1">
        <v>1</v>
      </c>
      <c r="U410" t="s">
        <v>21</v>
      </c>
      <c r="AA410" s="1">
        <v>54</v>
      </c>
      <c r="AB410" t="str">
        <f t="shared" si="6"/>
        <v>dospelí</v>
      </c>
      <c r="AD410" s="1">
        <v>1</v>
      </c>
      <c r="AE410" s="1">
        <v>1</v>
      </c>
      <c r="AF410" t="s">
        <v>18</v>
      </c>
      <c r="AG410" s="1" t="s">
        <v>1449</v>
      </c>
      <c r="AH410" s="1">
        <v>1</v>
      </c>
      <c r="AI410" t="s">
        <v>21</v>
      </c>
    </row>
    <row r="411" spans="1:35" x14ac:dyDescent="0.25">
      <c r="A411" s="12">
        <v>515</v>
      </c>
      <c r="B411" s="1">
        <v>0</v>
      </c>
      <c r="C411" s="1">
        <v>3</v>
      </c>
      <c r="D411" s="11" t="s">
        <v>853</v>
      </c>
      <c r="E411" t="s">
        <v>13</v>
      </c>
      <c r="F411" s="1">
        <v>24</v>
      </c>
      <c r="G411" s="1">
        <v>0</v>
      </c>
      <c r="H411" s="1">
        <v>0</v>
      </c>
      <c r="I411" s="11" t="s">
        <v>854</v>
      </c>
      <c r="J411" s="12">
        <v>7.4958</v>
      </c>
      <c r="K411" s="11" t="s">
        <v>15</v>
      </c>
      <c r="L411" t="s">
        <v>16</v>
      </c>
      <c r="P411" s="1">
        <v>0</v>
      </c>
      <c r="Q411" s="1">
        <v>3</v>
      </c>
      <c r="R411" t="s">
        <v>13</v>
      </c>
      <c r="S411" s="1" t="s">
        <v>1449</v>
      </c>
      <c r="T411" s="1">
        <v>0</v>
      </c>
      <c r="U411" t="s">
        <v>16</v>
      </c>
      <c r="AA411" s="1">
        <v>24</v>
      </c>
      <c r="AB411" t="str">
        <f t="shared" si="6"/>
        <v>dospelí</v>
      </c>
      <c r="AD411" s="1">
        <v>0</v>
      </c>
      <c r="AE411" s="1">
        <v>3</v>
      </c>
      <c r="AF411" t="s">
        <v>13</v>
      </c>
      <c r="AG411" s="1" t="s">
        <v>1449</v>
      </c>
      <c r="AH411" s="1">
        <v>0</v>
      </c>
      <c r="AI411" t="s">
        <v>16</v>
      </c>
    </row>
    <row r="412" spans="1:35" x14ac:dyDescent="0.25">
      <c r="A412" s="12">
        <v>516</v>
      </c>
      <c r="B412" s="1">
        <v>0</v>
      </c>
      <c r="C412" s="1">
        <v>1</v>
      </c>
      <c r="D412" s="11" t="s">
        <v>855</v>
      </c>
      <c r="E412" t="s">
        <v>13</v>
      </c>
      <c r="F412" s="1">
        <v>47</v>
      </c>
      <c r="G412" s="1">
        <v>0</v>
      </c>
      <c r="H412" s="1">
        <v>0</v>
      </c>
      <c r="I412" s="11" t="s">
        <v>856</v>
      </c>
      <c r="J412" s="12">
        <v>34.020800000000001</v>
      </c>
      <c r="K412" s="11" t="s">
        <v>857</v>
      </c>
      <c r="L412" t="s">
        <v>16</v>
      </c>
      <c r="P412" s="1">
        <v>0</v>
      </c>
      <c r="Q412" s="1">
        <v>1</v>
      </c>
      <c r="R412" t="s">
        <v>13</v>
      </c>
      <c r="S412" s="1" t="s">
        <v>1449</v>
      </c>
      <c r="T412" s="1">
        <v>0</v>
      </c>
      <c r="U412" t="s">
        <v>16</v>
      </c>
      <c r="AA412" s="1">
        <v>47</v>
      </c>
      <c r="AB412" t="str">
        <f t="shared" si="6"/>
        <v>dospelí</v>
      </c>
      <c r="AD412" s="1">
        <v>0</v>
      </c>
      <c r="AE412" s="1">
        <v>1</v>
      </c>
      <c r="AF412" t="s">
        <v>13</v>
      </c>
      <c r="AG412" s="1" t="s">
        <v>1449</v>
      </c>
      <c r="AH412" s="1">
        <v>0</v>
      </c>
      <c r="AI412" t="s">
        <v>16</v>
      </c>
    </row>
    <row r="413" spans="1:35" x14ac:dyDescent="0.25">
      <c r="A413" s="12">
        <v>517</v>
      </c>
      <c r="B413" s="1">
        <v>1</v>
      </c>
      <c r="C413" s="1">
        <v>2</v>
      </c>
      <c r="D413" s="11" t="s">
        <v>858</v>
      </c>
      <c r="E413" t="s">
        <v>18</v>
      </c>
      <c r="F413" s="1">
        <v>34</v>
      </c>
      <c r="G413" s="1">
        <v>0</v>
      </c>
      <c r="H413" s="1">
        <v>0</v>
      </c>
      <c r="I413" s="11" t="s">
        <v>859</v>
      </c>
      <c r="J413" s="12">
        <v>10.5</v>
      </c>
      <c r="K413" s="11" t="s">
        <v>131</v>
      </c>
      <c r="L413" t="s">
        <v>16</v>
      </c>
      <c r="P413" s="1">
        <v>1</v>
      </c>
      <c r="Q413" s="1">
        <v>2</v>
      </c>
      <c r="R413" t="s">
        <v>18</v>
      </c>
      <c r="S413" s="1" t="s">
        <v>1449</v>
      </c>
      <c r="T413" s="1">
        <v>0</v>
      </c>
      <c r="U413" t="s">
        <v>16</v>
      </c>
      <c r="AA413" s="1">
        <v>34</v>
      </c>
      <c r="AB413" t="str">
        <f t="shared" si="6"/>
        <v>dospelí</v>
      </c>
      <c r="AD413" s="1">
        <v>1</v>
      </c>
      <c r="AE413" s="1">
        <v>2</v>
      </c>
      <c r="AF413" t="s">
        <v>18</v>
      </c>
      <c r="AG413" s="1" t="s">
        <v>1449</v>
      </c>
      <c r="AH413" s="1">
        <v>0</v>
      </c>
      <c r="AI413" t="s">
        <v>16</v>
      </c>
    </row>
    <row r="414" spans="1:35" x14ac:dyDescent="0.25">
      <c r="A414" s="12">
        <v>519</v>
      </c>
      <c r="B414" s="1">
        <v>1</v>
      </c>
      <c r="C414" s="1">
        <v>2</v>
      </c>
      <c r="D414" s="11" t="s">
        <v>860</v>
      </c>
      <c r="E414" t="s">
        <v>18</v>
      </c>
      <c r="F414" s="1">
        <v>36</v>
      </c>
      <c r="G414" s="1">
        <v>1</v>
      </c>
      <c r="H414" s="1">
        <v>0</v>
      </c>
      <c r="I414" s="11" t="s">
        <v>861</v>
      </c>
      <c r="J414" s="12">
        <v>26</v>
      </c>
      <c r="K414" s="11" t="s">
        <v>15</v>
      </c>
      <c r="L414" t="s">
        <v>16</v>
      </c>
      <c r="P414" s="1">
        <v>1</v>
      </c>
      <c r="Q414" s="1">
        <v>2</v>
      </c>
      <c r="R414" t="s">
        <v>18</v>
      </c>
      <c r="S414" s="1" t="s">
        <v>1449</v>
      </c>
      <c r="T414" s="1">
        <v>1</v>
      </c>
      <c r="U414" t="s">
        <v>16</v>
      </c>
      <c r="AA414" s="1">
        <v>36</v>
      </c>
      <c r="AB414" t="str">
        <f t="shared" si="6"/>
        <v>dospelí</v>
      </c>
      <c r="AD414" s="1">
        <v>1</v>
      </c>
      <c r="AE414" s="1">
        <v>2</v>
      </c>
      <c r="AF414" t="s">
        <v>18</v>
      </c>
      <c r="AG414" s="1" t="s">
        <v>1449</v>
      </c>
      <c r="AH414" s="1">
        <v>1</v>
      </c>
      <c r="AI414" t="s">
        <v>16</v>
      </c>
    </row>
    <row r="415" spans="1:35" x14ac:dyDescent="0.25">
      <c r="A415" s="12">
        <v>520</v>
      </c>
      <c r="B415" s="1">
        <v>0</v>
      </c>
      <c r="C415" s="1">
        <v>3</v>
      </c>
      <c r="D415" s="11" t="s">
        <v>862</v>
      </c>
      <c r="E415" t="s">
        <v>13</v>
      </c>
      <c r="F415" s="1">
        <v>32</v>
      </c>
      <c r="G415" s="1">
        <v>0</v>
      </c>
      <c r="H415" s="1">
        <v>0</v>
      </c>
      <c r="I415" s="11" t="s">
        <v>863</v>
      </c>
      <c r="J415" s="12">
        <v>7.8958000000000004</v>
      </c>
      <c r="K415" s="11" t="s">
        <v>15</v>
      </c>
      <c r="L415" t="s">
        <v>16</v>
      </c>
      <c r="P415" s="1">
        <v>0</v>
      </c>
      <c r="Q415" s="1">
        <v>3</v>
      </c>
      <c r="R415" t="s">
        <v>13</v>
      </c>
      <c r="S415" s="1" t="s">
        <v>1449</v>
      </c>
      <c r="T415" s="1">
        <v>0</v>
      </c>
      <c r="U415" t="s">
        <v>16</v>
      </c>
      <c r="AA415" s="1">
        <v>32</v>
      </c>
      <c r="AB415" t="str">
        <f t="shared" si="6"/>
        <v>dospelí</v>
      </c>
      <c r="AD415" s="1">
        <v>0</v>
      </c>
      <c r="AE415" s="1">
        <v>3</v>
      </c>
      <c r="AF415" t="s">
        <v>13</v>
      </c>
      <c r="AG415" s="1" t="s">
        <v>1449</v>
      </c>
      <c r="AH415" s="1">
        <v>0</v>
      </c>
      <c r="AI415" t="s">
        <v>16</v>
      </c>
    </row>
    <row r="416" spans="1:35" x14ac:dyDescent="0.25">
      <c r="A416" s="12">
        <v>521</v>
      </c>
      <c r="B416" s="1">
        <v>1</v>
      </c>
      <c r="C416" s="1">
        <v>1</v>
      </c>
      <c r="D416" s="11" t="s">
        <v>864</v>
      </c>
      <c r="E416" t="s">
        <v>18</v>
      </c>
      <c r="F416" s="1">
        <v>30</v>
      </c>
      <c r="G416" s="1">
        <v>0</v>
      </c>
      <c r="H416" s="1">
        <v>0</v>
      </c>
      <c r="I416" s="11" t="s">
        <v>865</v>
      </c>
      <c r="J416" s="12">
        <v>93.5</v>
      </c>
      <c r="K416" s="11" t="s">
        <v>866</v>
      </c>
      <c r="L416" t="s">
        <v>16</v>
      </c>
      <c r="P416" s="1">
        <v>1</v>
      </c>
      <c r="Q416" s="1">
        <v>1</v>
      </c>
      <c r="R416" t="s">
        <v>18</v>
      </c>
      <c r="S416" s="1" t="s">
        <v>1449</v>
      </c>
      <c r="T416" s="1">
        <v>0</v>
      </c>
      <c r="U416" t="s">
        <v>16</v>
      </c>
      <c r="AA416" s="1">
        <v>30</v>
      </c>
      <c r="AB416" t="str">
        <f t="shared" si="6"/>
        <v>dospelí</v>
      </c>
      <c r="AD416" s="1">
        <v>1</v>
      </c>
      <c r="AE416" s="1">
        <v>1</v>
      </c>
      <c r="AF416" t="s">
        <v>18</v>
      </c>
      <c r="AG416" s="1" t="s">
        <v>1449</v>
      </c>
      <c r="AH416" s="1">
        <v>0</v>
      </c>
      <c r="AI416" t="s">
        <v>16</v>
      </c>
    </row>
    <row r="417" spans="1:35" x14ac:dyDescent="0.25">
      <c r="A417" s="12">
        <v>522</v>
      </c>
      <c r="B417" s="1">
        <v>0</v>
      </c>
      <c r="C417" s="1">
        <v>3</v>
      </c>
      <c r="D417" s="11" t="s">
        <v>867</v>
      </c>
      <c r="E417" t="s">
        <v>13</v>
      </c>
      <c r="F417" s="1">
        <v>22</v>
      </c>
      <c r="G417" s="1">
        <v>0</v>
      </c>
      <c r="H417" s="1">
        <v>0</v>
      </c>
      <c r="I417" s="11" t="s">
        <v>868</v>
      </c>
      <c r="J417" s="12">
        <v>7.8958000000000004</v>
      </c>
      <c r="K417" s="11" t="s">
        <v>15</v>
      </c>
      <c r="L417" t="s">
        <v>16</v>
      </c>
      <c r="P417" s="1">
        <v>0</v>
      </c>
      <c r="Q417" s="1">
        <v>3</v>
      </c>
      <c r="R417" t="s">
        <v>13</v>
      </c>
      <c r="S417" s="1" t="s">
        <v>1449</v>
      </c>
      <c r="T417" s="1">
        <v>0</v>
      </c>
      <c r="U417" t="s">
        <v>16</v>
      </c>
      <c r="AA417" s="1">
        <v>22</v>
      </c>
      <c r="AB417" t="str">
        <f t="shared" si="6"/>
        <v>dospelí</v>
      </c>
      <c r="AD417" s="1">
        <v>0</v>
      </c>
      <c r="AE417" s="1">
        <v>3</v>
      </c>
      <c r="AF417" t="s">
        <v>13</v>
      </c>
      <c r="AG417" s="1" t="s">
        <v>1449</v>
      </c>
      <c r="AH417" s="1">
        <v>0</v>
      </c>
      <c r="AI417" t="s">
        <v>16</v>
      </c>
    </row>
    <row r="418" spans="1:35" x14ac:dyDescent="0.25">
      <c r="A418" s="12">
        <v>524</v>
      </c>
      <c r="B418" s="1">
        <v>1</v>
      </c>
      <c r="C418" s="1">
        <v>1</v>
      </c>
      <c r="D418" s="11" t="s">
        <v>869</v>
      </c>
      <c r="E418" t="s">
        <v>18</v>
      </c>
      <c r="F418" s="1">
        <v>44</v>
      </c>
      <c r="G418" s="1">
        <v>0</v>
      </c>
      <c r="H418" s="1">
        <v>1</v>
      </c>
      <c r="I418" s="11" t="s">
        <v>577</v>
      </c>
      <c r="J418" s="12">
        <v>57.979199999999999</v>
      </c>
      <c r="K418" s="11" t="s">
        <v>578</v>
      </c>
      <c r="L418" t="s">
        <v>21</v>
      </c>
      <c r="P418" s="1">
        <v>1</v>
      </c>
      <c r="Q418" s="1">
        <v>1</v>
      </c>
      <c r="R418" t="s">
        <v>18</v>
      </c>
      <c r="S418" s="1" t="s">
        <v>1449</v>
      </c>
      <c r="T418" s="1">
        <v>0</v>
      </c>
      <c r="U418" t="s">
        <v>21</v>
      </c>
      <c r="AA418" s="1">
        <v>44</v>
      </c>
      <c r="AB418" t="str">
        <f t="shared" si="6"/>
        <v>dospelí</v>
      </c>
      <c r="AD418" s="1">
        <v>1</v>
      </c>
      <c r="AE418" s="1">
        <v>1</v>
      </c>
      <c r="AF418" t="s">
        <v>18</v>
      </c>
      <c r="AG418" s="1" t="s">
        <v>1449</v>
      </c>
      <c r="AH418" s="1">
        <v>0</v>
      </c>
      <c r="AI418" t="s">
        <v>21</v>
      </c>
    </row>
    <row r="419" spans="1:35" x14ac:dyDescent="0.25">
      <c r="A419" s="12">
        <v>526</v>
      </c>
      <c r="B419" s="1">
        <v>0</v>
      </c>
      <c r="C419" s="1">
        <v>3</v>
      </c>
      <c r="D419" s="11" t="s">
        <v>870</v>
      </c>
      <c r="E419" t="s">
        <v>13</v>
      </c>
      <c r="F419" s="1">
        <v>40.5</v>
      </c>
      <c r="G419" s="1">
        <v>0</v>
      </c>
      <c r="H419" s="1">
        <v>0</v>
      </c>
      <c r="I419" s="11" t="s">
        <v>871</v>
      </c>
      <c r="J419" s="12">
        <v>7.75</v>
      </c>
      <c r="K419" s="11" t="s">
        <v>15</v>
      </c>
      <c r="L419" t="s">
        <v>29</v>
      </c>
      <c r="P419" s="1">
        <v>0</v>
      </c>
      <c r="Q419" s="1">
        <v>3</v>
      </c>
      <c r="R419" t="s">
        <v>13</v>
      </c>
      <c r="S419" s="1" t="s">
        <v>1449</v>
      </c>
      <c r="T419" s="1">
        <v>0</v>
      </c>
      <c r="U419" t="s">
        <v>29</v>
      </c>
      <c r="AA419" s="1">
        <v>40.5</v>
      </c>
      <c r="AB419" t="str">
        <f t="shared" si="6"/>
        <v>dospelí</v>
      </c>
      <c r="AD419" s="1">
        <v>0</v>
      </c>
      <c r="AE419" s="1">
        <v>3</v>
      </c>
      <c r="AF419" t="s">
        <v>13</v>
      </c>
      <c r="AG419" s="1" t="s">
        <v>1449</v>
      </c>
      <c r="AH419" s="1">
        <v>0</v>
      </c>
      <c r="AI419" t="s">
        <v>29</v>
      </c>
    </row>
    <row r="420" spans="1:35" x14ac:dyDescent="0.25">
      <c r="A420" s="12">
        <v>527</v>
      </c>
      <c r="B420" s="1">
        <v>1</v>
      </c>
      <c r="C420" s="1">
        <v>2</v>
      </c>
      <c r="D420" s="11" t="s">
        <v>872</v>
      </c>
      <c r="E420" t="s">
        <v>18</v>
      </c>
      <c r="F420" s="1">
        <v>50</v>
      </c>
      <c r="G420" s="1">
        <v>0</v>
      </c>
      <c r="H420" s="1">
        <v>0</v>
      </c>
      <c r="I420" s="11" t="s">
        <v>873</v>
      </c>
      <c r="J420" s="12">
        <v>10.5</v>
      </c>
      <c r="K420" s="11" t="s">
        <v>15</v>
      </c>
      <c r="L420" t="s">
        <v>16</v>
      </c>
      <c r="P420" s="1">
        <v>1</v>
      </c>
      <c r="Q420" s="1">
        <v>2</v>
      </c>
      <c r="R420" t="s">
        <v>18</v>
      </c>
      <c r="S420" s="1" t="s">
        <v>1449</v>
      </c>
      <c r="T420" s="1">
        <v>0</v>
      </c>
      <c r="U420" t="s">
        <v>16</v>
      </c>
      <c r="AA420" s="1">
        <v>50</v>
      </c>
      <c r="AB420" t="str">
        <f t="shared" si="6"/>
        <v>dospelí</v>
      </c>
      <c r="AD420" s="1">
        <v>1</v>
      </c>
      <c r="AE420" s="1">
        <v>2</v>
      </c>
      <c r="AF420" t="s">
        <v>18</v>
      </c>
      <c r="AG420" s="1" t="s">
        <v>1449</v>
      </c>
      <c r="AH420" s="1">
        <v>0</v>
      </c>
      <c r="AI420" t="s">
        <v>16</v>
      </c>
    </row>
    <row r="421" spans="1:35" x14ac:dyDescent="0.25">
      <c r="A421" s="12">
        <v>529</v>
      </c>
      <c r="B421" s="1">
        <v>0</v>
      </c>
      <c r="C421" s="1">
        <v>3</v>
      </c>
      <c r="D421" s="11" t="s">
        <v>874</v>
      </c>
      <c r="E421" t="s">
        <v>13</v>
      </c>
      <c r="F421" s="1">
        <v>39</v>
      </c>
      <c r="G421" s="1">
        <v>0</v>
      </c>
      <c r="H421" s="1">
        <v>0</v>
      </c>
      <c r="I421" s="11" t="s">
        <v>875</v>
      </c>
      <c r="J421" s="12">
        <v>7.9249999999999998</v>
      </c>
      <c r="K421" s="11" t="s">
        <v>15</v>
      </c>
      <c r="L421" t="s">
        <v>16</v>
      </c>
      <c r="P421" s="1">
        <v>0</v>
      </c>
      <c r="Q421" s="1">
        <v>3</v>
      </c>
      <c r="R421" t="s">
        <v>13</v>
      </c>
      <c r="S421" s="1" t="s">
        <v>1449</v>
      </c>
      <c r="T421" s="1">
        <v>0</v>
      </c>
      <c r="U421" t="s">
        <v>16</v>
      </c>
      <c r="AA421" s="1">
        <v>39</v>
      </c>
      <c r="AB421" t="str">
        <f t="shared" si="6"/>
        <v>dospelí</v>
      </c>
      <c r="AD421" s="1">
        <v>0</v>
      </c>
      <c r="AE421" s="1">
        <v>3</v>
      </c>
      <c r="AF421" t="s">
        <v>13</v>
      </c>
      <c r="AG421" s="1" t="s">
        <v>1449</v>
      </c>
      <c r="AH421" s="1">
        <v>0</v>
      </c>
      <c r="AI421" t="s">
        <v>16</v>
      </c>
    </row>
    <row r="422" spans="1:35" x14ac:dyDescent="0.25">
      <c r="A422" s="12">
        <v>530</v>
      </c>
      <c r="B422" s="1">
        <v>0</v>
      </c>
      <c r="C422" s="1">
        <v>2</v>
      </c>
      <c r="D422" s="11" t="s">
        <v>876</v>
      </c>
      <c r="E422" t="s">
        <v>13</v>
      </c>
      <c r="F422" s="1">
        <v>23</v>
      </c>
      <c r="G422" s="1">
        <v>2</v>
      </c>
      <c r="H422" s="1">
        <v>1</v>
      </c>
      <c r="I422" s="11" t="s">
        <v>877</v>
      </c>
      <c r="J422" s="12">
        <v>11.5</v>
      </c>
      <c r="K422" s="11" t="s">
        <v>15</v>
      </c>
      <c r="L422" t="s">
        <v>16</v>
      </c>
      <c r="P422" s="1">
        <v>0</v>
      </c>
      <c r="Q422" s="1">
        <v>2</v>
      </c>
      <c r="R422" t="s">
        <v>13</v>
      </c>
      <c r="S422" s="1" t="s">
        <v>1449</v>
      </c>
      <c r="T422" s="1">
        <v>2</v>
      </c>
      <c r="U422" t="s">
        <v>16</v>
      </c>
      <c r="AA422" s="1">
        <v>23</v>
      </c>
      <c r="AB422" t="str">
        <f t="shared" si="6"/>
        <v>dospelí</v>
      </c>
      <c r="AD422" s="1">
        <v>0</v>
      </c>
      <c r="AE422" s="1">
        <v>2</v>
      </c>
      <c r="AF422" t="s">
        <v>13</v>
      </c>
      <c r="AG422" s="1" t="s">
        <v>1449</v>
      </c>
      <c r="AH422" s="1">
        <v>2</v>
      </c>
      <c r="AI422" t="s">
        <v>16</v>
      </c>
    </row>
    <row r="423" spans="1:35" x14ac:dyDescent="0.25">
      <c r="A423" s="12">
        <v>531</v>
      </c>
      <c r="B423" s="1">
        <v>1</v>
      </c>
      <c r="C423" s="1">
        <v>2</v>
      </c>
      <c r="D423" s="11" t="s">
        <v>878</v>
      </c>
      <c r="E423" t="s">
        <v>18</v>
      </c>
      <c r="F423" s="1">
        <v>2</v>
      </c>
      <c r="G423" s="1">
        <v>1</v>
      </c>
      <c r="H423" s="1">
        <v>1</v>
      </c>
      <c r="I423" s="11" t="s">
        <v>842</v>
      </c>
      <c r="J423" s="12">
        <v>26</v>
      </c>
      <c r="K423" s="11" t="s">
        <v>15</v>
      </c>
      <c r="L423" t="s">
        <v>16</v>
      </c>
      <c r="P423" s="1">
        <v>1</v>
      </c>
      <c r="Q423" s="1">
        <v>2</v>
      </c>
      <c r="R423" t="s">
        <v>18</v>
      </c>
      <c r="S423" s="1" t="s">
        <v>1446</v>
      </c>
      <c r="T423" s="1">
        <v>1</v>
      </c>
      <c r="U423" t="s">
        <v>16</v>
      </c>
      <c r="AA423" s="1">
        <v>2</v>
      </c>
      <c r="AB423" t="str">
        <f t="shared" si="6"/>
        <v>deti</v>
      </c>
      <c r="AD423" s="1">
        <v>1</v>
      </c>
      <c r="AE423" s="1">
        <v>2</v>
      </c>
      <c r="AF423" t="s">
        <v>18</v>
      </c>
      <c r="AG423" s="1" t="s">
        <v>1446</v>
      </c>
      <c r="AH423" s="1">
        <v>1</v>
      </c>
      <c r="AI423" t="s">
        <v>16</v>
      </c>
    </row>
    <row r="424" spans="1:35" x14ac:dyDescent="0.25">
      <c r="A424" s="12">
        <v>533</v>
      </c>
      <c r="B424" s="1">
        <v>0</v>
      </c>
      <c r="C424" s="1">
        <v>3</v>
      </c>
      <c r="D424" s="11" t="s">
        <v>879</v>
      </c>
      <c r="E424" t="s">
        <v>13</v>
      </c>
      <c r="F424" s="1">
        <v>17</v>
      </c>
      <c r="G424" s="1">
        <v>1</v>
      </c>
      <c r="H424" s="1">
        <v>1</v>
      </c>
      <c r="I424" s="11" t="s">
        <v>880</v>
      </c>
      <c r="J424" s="12">
        <v>7.2291999999999996</v>
      </c>
      <c r="K424" s="11" t="s">
        <v>15</v>
      </c>
      <c r="L424" t="s">
        <v>21</v>
      </c>
      <c r="P424" s="1">
        <v>0</v>
      </c>
      <c r="Q424" s="1">
        <v>3</v>
      </c>
      <c r="R424" t="s">
        <v>13</v>
      </c>
      <c r="S424" s="1" t="s">
        <v>1446</v>
      </c>
      <c r="T424" s="1">
        <v>1</v>
      </c>
      <c r="U424" t="s">
        <v>21</v>
      </c>
      <c r="AA424" s="1">
        <v>17</v>
      </c>
      <c r="AB424" t="str">
        <f t="shared" si="6"/>
        <v>deti</v>
      </c>
      <c r="AD424" s="1">
        <v>0</v>
      </c>
      <c r="AE424" s="1">
        <v>3</v>
      </c>
      <c r="AF424" t="s">
        <v>13</v>
      </c>
      <c r="AG424" s="1" t="s">
        <v>1446</v>
      </c>
      <c r="AH424" s="1">
        <v>1</v>
      </c>
      <c r="AI424" t="s">
        <v>21</v>
      </c>
    </row>
    <row r="425" spans="1:35" x14ac:dyDescent="0.25">
      <c r="A425" s="12">
        <v>535</v>
      </c>
      <c r="B425" s="1">
        <v>0</v>
      </c>
      <c r="C425" s="1">
        <v>3</v>
      </c>
      <c r="D425" s="11" t="s">
        <v>881</v>
      </c>
      <c r="E425" t="s">
        <v>18</v>
      </c>
      <c r="F425" s="1">
        <v>30</v>
      </c>
      <c r="G425" s="1">
        <v>0</v>
      </c>
      <c r="H425" s="1">
        <v>0</v>
      </c>
      <c r="I425" s="11" t="s">
        <v>882</v>
      </c>
      <c r="J425" s="12">
        <v>8.6624999999999996</v>
      </c>
      <c r="K425" s="11" t="s">
        <v>15</v>
      </c>
      <c r="L425" t="s">
        <v>16</v>
      </c>
      <c r="P425" s="1">
        <v>0</v>
      </c>
      <c r="Q425" s="1">
        <v>3</v>
      </c>
      <c r="R425" t="s">
        <v>18</v>
      </c>
      <c r="S425" s="1" t="s">
        <v>1449</v>
      </c>
      <c r="T425" s="1">
        <v>0</v>
      </c>
      <c r="U425" t="s">
        <v>16</v>
      </c>
      <c r="AA425" s="1">
        <v>30</v>
      </c>
      <c r="AB425" t="str">
        <f t="shared" si="6"/>
        <v>dospelí</v>
      </c>
      <c r="AD425" s="1">
        <v>0</v>
      </c>
      <c r="AE425" s="1">
        <v>3</v>
      </c>
      <c r="AF425" t="s">
        <v>18</v>
      </c>
      <c r="AG425" s="1" t="s">
        <v>1449</v>
      </c>
      <c r="AH425" s="1">
        <v>0</v>
      </c>
      <c r="AI425" t="s">
        <v>16</v>
      </c>
    </row>
    <row r="426" spans="1:35" x14ac:dyDescent="0.25">
      <c r="A426" s="12">
        <v>536</v>
      </c>
      <c r="B426" s="1">
        <v>1</v>
      </c>
      <c r="C426" s="1">
        <v>2</v>
      </c>
      <c r="D426" s="11" t="s">
        <v>883</v>
      </c>
      <c r="E426" t="s">
        <v>18</v>
      </c>
      <c r="F426" s="1">
        <v>7</v>
      </c>
      <c r="G426" s="1">
        <v>0</v>
      </c>
      <c r="H426" s="1">
        <v>2</v>
      </c>
      <c r="I426" s="11" t="s">
        <v>550</v>
      </c>
      <c r="J426" s="12">
        <v>26.25</v>
      </c>
      <c r="K426" s="11" t="s">
        <v>15</v>
      </c>
      <c r="L426" t="s">
        <v>16</v>
      </c>
      <c r="P426" s="1">
        <v>1</v>
      </c>
      <c r="Q426" s="1">
        <v>2</v>
      </c>
      <c r="R426" t="s">
        <v>18</v>
      </c>
      <c r="S426" s="1" t="s">
        <v>1446</v>
      </c>
      <c r="T426" s="1">
        <v>0</v>
      </c>
      <c r="U426" t="s">
        <v>16</v>
      </c>
      <c r="AA426" s="1">
        <v>7</v>
      </c>
      <c r="AB426" t="str">
        <f t="shared" si="6"/>
        <v>deti</v>
      </c>
      <c r="AD426" s="1">
        <v>1</v>
      </c>
      <c r="AE426" s="1">
        <v>2</v>
      </c>
      <c r="AF426" t="s">
        <v>18</v>
      </c>
      <c r="AG426" s="1" t="s">
        <v>1446</v>
      </c>
      <c r="AH426" s="1">
        <v>0</v>
      </c>
      <c r="AI426" t="s">
        <v>16</v>
      </c>
    </row>
    <row r="427" spans="1:35" x14ac:dyDescent="0.25">
      <c r="A427" s="12">
        <v>537</v>
      </c>
      <c r="B427" s="1">
        <v>0</v>
      </c>
      <c r="C427" s="1">
        <v>1</v>
      </c>
      <c r="D427" s="11" t="s">
        <v>884</v>
      </c>
      <c r="E427" t="s">
        <v>13</v>
      </c>
      <c r="F427" s="1">
        <v>45</v>
      </c>
      <c r="G427" s="1">
        <v>0</v>
      </c>
      <c r="H427" s="1">
        <v>0</v>
      </c>
      <c r="I427" s="11" t="s">
        <v>885</v>
      </c>
      <c r="J427" s="12">
        <v>26.55</v>
      </c>
      <c r="K427" s="11" t="s">
        <v>886</v>
      </c>
      <c r="L427" t="s">
        <v>16</v>
      </c>
      <c r="P427" s="1">
        <v>0</v>
      </c>
      <c r="Q427" s="1">
        <v>1</v>
      </c>
      <c r="R427" t="s">
        <v>13</v>
      </c>
      <c r="S427" s="1" t="s">
        <v>1449</v>
      </c>
      <c r="T427" s="1">
        <v>0</v>
      </c>
      <c r="U427" t="s">
        <v>16</v>
      </c>
      <c r="AA427" s="1">
        <v>45</v>
      </c>
      <c r="AB427" t="str">
        <f t="shared" si="6"/>
        <v>dospelí</v>
      </c>
      <c r="AD427" s="1">
        <v>0</v>
      </c>
      <c r="AE427" s="1">
        <v>1</v>
      </c>
      <c r="AF427" t="s">
        <v>13</v>
      </c>
      <c r="AG427" s="1" t="s">
        <v>1449</v>
      </c>
      <c r="AH427" s="1">
        <v>0</v>
      </c>
      <c r="AI427" t="s">
        <v>16</v>
      </c>
    </row>
    <row r="428" spans="1:35" x14ac:dyDescent="0.25">
      <c r="A428" s="12">
        <v>538</v>
      </c>
      <c r="B428" s="1">
        <v>1</v>
      </c>
      <c r="C428" s="1">
        <v>1</v>
      </c>
      <c r="D428" s="11" t="s">
        <v>887</v>
      </c>
      <c r="E428" t="s">
        <v>18</v>
      </c>
      <c r="F428" s="1">
        <v>30</v>
      </c>
      <c r="G428" s="1">
        <v>0</v>
      </c>
      <c r="H428" s="1">
        <v>0</v>
      </c>
      <c r="I428" s="11" t="s">
        <v>888</v>
      </c>
      <c r="J428" s="12">
        <v>106.425</v>
      </c>
      <c r="K428" s="11" t="s">
        <v>15</v>
      </c>
      <c r="L428" t="s">
        <v>21</v>
      </c>
      <c r="P428" s="1">
        <v>1</v>
      </c>
      <c r="Q428" s="1">
        <v>1</v>
      </c>
      <c r="R428" t="s">
        <v>18</v>
      </c>
      <c r="S428" s="1" t="s">
        <v>1449</v>
      </c>
      <c r="T428" s="1">
        <v>0</v>
      </c>
      <c r="U428" t="s">
        <v>21</v>
      </c>
      <c r="AA428" s="1">
        <v>30</v>
      </c>
      <c r="AB428" t="str">
        <f t="shared" si="6"/>
        <v>dospelí</v>
      </c>
      <c r="AD428" s="1">
        <v>1</v>
      </c>
      <c r="AE428" s="1">
        <v>1</v>
      </c>
      <c r="AF428" t="s">
        <v>18</v>
      </c>
      <c r="AG428" s="1" t="s">
        <v>1449</v>
      </c>
      <c r="AH428" s="1">
        <v>0</v>
      </c>
      <c r="AI428" t="s">
        <v>21</v>
      </c>
    </row>
    <row r="429" spans="1:35" x14ac:dyDescent="0.25">
      <c r="A429" s="12">
        <v>540</v>
      </c>
      <c r="B429" s="1">
        <v>1</v>
      </c>
      <c r="C429" s="1">
        <v>1</v>
      </c>
      <c r="D429" s="11" t="s">
        <v>889</v>
      </c>
      <c r="E429" t="s">
        <v>18</v>
      </c>
      <c r="F429" s="1">
        <v>22</v>
      </c>
      <c r="G429" s="1">
        <v>0</v>
      </c>
      <c r="H429" s="1">
        <v>2</v>
      </c>
      <c r="I429" s="11" t="s">
        <v>890</v>
      </c>
      <c r="J429" s="12">
        <v>49.5</v>
      </c>
      <c r="K429" s="11" t="s">
        <v>891</v>
      </c>
      <c r="L429" t="s">
        <v>21</v>
      </c>
      <c r="P429" s="1">
        <v>1</v>
      </c>
      <c r="Q429" s="1">
        <v>1</v>
      </c>
      <c r="R429" t="s">
        <v>18</v>
      </c>
      <c r="S429" s="1" t="s">
        <v>1449</v>
      </c>
      <c r="T429" s="1">
        <v>0</v>
      </c>
      <c r="U429" t="s">
        <v>21</v>
      </c>
      <c r="AA429" s="1">
        <v>22</v>
      </c>
      <c r="AB429" t="str">
        <f t="shared" si="6"/>
        <v>dospelí</v>
      </c>
      <c r="AD429" s="1">
        <v>1</v>
      </c>
      <c r="AE429" s="1">
        <v>1</v>
      </c>
      <c r="AF429" t="s">
        <v>18</v>
      </c>
      <c r="AG429" s="1" t="s">
        <v>1449</v>
      </c>
      <c r="AH429" s="1">
        <v>0</v>
      </c>
      <c r="AI429" t="s">
        <v>21</v>
      </c>
    </row>
    <row r="430" spans="1:35" x14ac:dyDescent="0.25">
      <c r="A430" s="12">
        <v>541</v>
      </c>
      <c r="B430" s="1">
        <v>1</v>
      </c>
      <c r="C430" s="1">
        <v>1</v>
      </c>
      <c r="D430" s="11" t="s">
        <v>892</v>
      </c>
      <c r="E430" t="s">
        <v>18</v>
      </c>
      <c r="F430" s="1">
        <v>36</v>
      </c>
      <c r="G430" s="1">
        <v>0</v>
      </c>
      <c r="H430" s="1">
        <v>2</v>
      </c>
      <c r="I430" s="11" t="s">
        <v>893</v>
      </c>
      <c r="J430" s="12">
        <v>71</v>
      </c>
      <c r="K430" s="11" t="s">
        <v>894</v>
      </c>
      <c r="L430" t="s">
        <v>16</v>
      </c>
      <c r="P430" s="1">
        <v>1</v>
      </c>
      <c r="Q430" s="1">
        <v>1</v>
      </c>
      <c r="R430" t="s">
        <v>18</v>
      </c>
      <c r="S430" s="1" t="s">
        <v>1449</v>
      </c>
      <c r="T430" s="1">
        <v>0</v>
      </c>
      <c r="U430" t="s">
        <v>16</v>
      </c>
      <c r="AA430" s="1">
        <v>36</v>
      </c>
      <c r="AB430" t="str">
        <f t="shared" si="6"/>
        <v>dospelí</v>
      </c>
      <c r="AD430" s="1">
        <v>1</v>
      </c>
      <c r="AE430" s="1">
        <v>1</v>
      </c>
      <c r="AF430" t="s">
        <v>18</v>
      </c>
      <c r="AG430" s="1" t="s">
        <v>1449</v>
      </c>
      <c r="AH430" s="1">
        <v>0</v>
      </c>
      <c r="AI430" t="s">
        <v>16</v>
      </c>
    </row>
    <row r="431" spans="1:35" x14ac:dyDescent="0.25">
      <c r="A431" s="12">
        <v>542</v>
      </c>
      <c r="B431" s="1">
        <v>0</v>
      </c>
      <c r="C431" s="1">
        <v>3</v>
      </c>
      <c r="D431" s="11" t="s">
        <v>895</v>
      </c>
      <c r="E431" t="s">
        <v>18</v>
      </c>
      <c r="F431" s="1">
        <v>9</v>
      </c>
      <c r="G431" s="1">
        <v>4</v>
      </c>
      <c r="H431" s="1">
        <v>2</v>
      </c>
      <c r="I431" s="11" t="s">
        <v>48</v>
      </c>
      <c r="J431" s="12">
        <v>31.274999999999999</v>
      </c>
      <c r="K431" s="11" t="s">
        <v>15</v>
      </c>
      <c r="L431" t="s">
        <v>16</v>
      </c>
      <c r="P431" s="1">
        <v>0</v>
      </c>
      <c r="Q431" s="1">
        <v>3</v>
      </c>
      <c r="R431" t="s">
        <v>18</v>
      </c>
      <c r="S431" s="1" t="s">
        <v>1446</v>
      </c>
      <c r="T431" s="1">
        <v>4</v>
      </c>
      <c r="U431" t="s">
        <v>16</v>
      </c>
      <c r="AA431" s="1">
        <v>9</v>
      </c>
      <c r="AB431" t="str">
        <f t="shared" si="6"/>
        <v>deti</v>
      </c>
      <c r="AD431" s="1">
        <v>0</v>
      </c>
      <c r="AE431" s="1">
        <v>3</v>
      </c>
      <c r="AF431" t="s">
        <v>18</v>
      </c>
      <c r="AG431" s="1" t="s">
        <v>1446</v>
      </c>
      <c r="AH431" s="1">
        <v>4</v>
      </c>
      <c r="AI431" t="s">
        <v>16</v>
      </c>
    </row>
    <row r="432" spans="1:35" x14ac:dyDescent="0.25">
      <c r="A432" s="12">
        <v>543</v>
      </c>
      <c r="B432" s="1">
        <v>0</v>
      </c>
      <c r="C432" s="1">
        <v>3</v>
      </c>
      <c r="D432" s="11" t="s">
        <v>896</v>
      </c>
      <c r="E432" t="s">
        <v>18</v>
      </c>
      <c r="F432" s="1">
        <v>11</v>
      </c>
      <c r="G432" s="1">
        <v>4</v>
      </c>
      <c r="H432" s="1">
        <v>2</v>
      </c>
      <c r="I432" s="11" t="s">
        <v>48</v>
      </c>
      <c r="J432" s="12">
        <v>31.274999999999999</v>
      </c>
      <c r="K432" s="11" t="s">
        <v>15</v>
      </c>
      <c r="L432" t="s">
        <v>16</v>
      </c>
      <c r="P432" s="1">
        <v>0</v>
      </c>
      <c r="Q432" s="1">
        <v>3</v>
      </c>
      <c r="R432" t="s">
        <v>18</v>
      </c>
      <c r="S432" s="1" t="s">
        <v>1446</v>
      </c>
      <c r="T432" s="1">
        <v>4</v>
      </c>
      <c r="U432" t="s">
        <v>16</v>
      </c>
      <c r="AA432" s="1">
        <v>11</v>
      </c>
      <c r="AB432" t="str">
        <f t="shared" si="6"/>
        <v>deti</v>
      </c>
      <c r="AD432" s="1">
        <v>0</v>
      </c>
      <c r="AE432" s="1">
        <v>3</v>
      </c>
      <c r="AF432" t="s">
        <v>18</v>
      </c>
      <c r="AG432" s="1" t="s">
        <v>1446</v>
      </c>
      <c r="AH432" s="1">
        <v>4</v>
      </c>
      <c r="AI432" t="s">
        <v>16</v>
      </c>
    </row>
    <row r="433" spans="1:35" x14ac:dyDescent="0.25">
      <c r="A433" s="12">
        <v>544</v>
      </c>
      <c r="B433" s="1">
        <v>1</v>
      </c>
      <c r="C433" s="1">
        <v>2</v>
      </c>
      <c r="D433" s="11" t="s">
        <v>897</v>
      </c>
      <c r="E433" t="s">
        <v>13</v>
      </c>
      <c r="F433" s="1">
        <v>32</v>
      </c>
      <c r="G433" s="1">
        <v>1</v>
      </c>
      <c r="H433" s="1">
        <v>0</v>
      </c>
      <c r="I433" s="11" t="s">
        <v>898</v>
      </c>
      <c r="J433" s="12">
        <v>26</v>
      </c>
      <c r="K433" s="11" t="s">
        <v>15</v>
      </c>
      <c r="L433" t="s">
        <v>16</v>
      </c>
      <c r="P433" s="1">
        <v>1</v>
      </c>
      <c r="Q433" s="1">
        <v>2</v>
      </c>
      <c r="R433" t="s">
        <v>13</v>
      </c>
      <c r="S433" s="1" t="s">
        <v>1449</v>
      </c>
      <c r="T433" s="1">
        <v>1</v>
      </c>
      <c r="U433" t="s">
        <v>16</v>
      </c>
      <c r="AA433" s="1">
        <v>32</v>
      </c>
      <c r="AB433" t="str">
        <f t="shared" si="6"/>
        <v>dospelí</v>
      </c>
      <c r="AD433" s="1">
        <v>1</v>
      </c>
      <c r="AE433" s="1">
        <v>2</v>
      </c>
      <c r="AF433" t="s">
        <v>13</v>
      </c>
      <c r="AG433" s="1" t="s">
        <v>1449</v>
      </c>
      <c r="AH433" s="1">
        <v>1</v>
      </c>
      <c r="AI433" t="s">
        <v>16</v>
      </c>
    </row>
    <row r="434" spans="1:35" x14ac:dyDescent="0.25">
      <c r="A434" s="12">
        <v>545</v>
      </c>
      <c r="B434" s="1">
        <v>0</v>
      </c>
      <c r="C434" s="1">
        <v>1</v>
      </c>
      <c r="D434" s="11" t="s">
        <v>899</v>
      </c>
      <c r="E434" t="s">
        <v>13</v>
      </c>
      <c r="F434" s="1">
        <v>50</v>
      </c>
      <c r="G434" s="1">
        <v>1</v>
      </c>
      <c r="H434" s="1">
        <v>0</v>
      </c>
      <c r="I434" s="11" t="s">
        <v>888</v>
      </c>
      <c r="J434" s="12">
        <v>106.425</v>
      </c>
      <c r="K434" s="11" t="s">
        <v>900</v>
      </c>
      <c r="L434" t="s">
        <v>21</v>
      </c>
      <c r="P434" s="1">
        <v>0</v>
      </c>
      <c r="Q434" s="1">
        <v>1</v>
      </c>
      <c r="R434" t="s">
        <v>13</v>
      </c>
      <c r="S434" s="1" t="s">
        <v>1449</v>
      </c>
      <c r="T434" s="1">
        <v>1</v>
      </c>
      <c r="U434" t="s">
        <v>21</v>
      </c>
      <c r="AA434" s="1">
        <v>50</v>
      </c>
      <c r="AB434" t="str">
        <f t="shared" si="6"/>
        <v>dospelí</v>
      </c>
      <c r="AD434" s="1">
        <v>0</v>
      </c>
      <c r="AE434" s="1">
        <v>1</v>
      </c>
      <c r="AF434" t="s">
        <v>13</v>
      </c>
      <c r="AG434" s="1" t="s">
        <v>1449</v>
      </c>
      <c r="AH434" s="1">
        <v>1</v>
      </c>
      <c r="AI434" t="s">
        <v>21</v>
      </c>
    </row>
    <row r="435" spans="1:35" x14ac:dyDescent="0.25">
      <c r="A435" s="12">
        <v>546</v>
      </c>
      <c r="B435" s="1">
        <v>0</v>
      </c>
      <c r="C435" s="1">
        <v>1</v>
      </c>
      <c r="D435" s="11" t="s">
        <v>901</v>
      </c>
      <c r="E435" t="s">
        <v>13</v>
      </c>
      <c r="F435" s="1">
        <v>64</v>
      </c>
      <c r="G435" s="1">
        <v>0</v>
      </c>
      <c r="H435" s="1">
        <v>0</v>
      </c>
      <c r="I435" s="11" t="s">
        <v>902</v>
      </c>
      <c r="J435" s="12">
        <v>26</v>
      </c>
      <c r="K435" s="11" t="s">
        <v>15</v>
      </c>
      <c r="L435" t="s">
        <v>16</v>
      </c>
      <c r="P435" s="1">
        <v>0</v>
      </c>
      <c r="Q435" s="1">
        <v>1</v>
      </c>
      <c r="R435" t="s">
        <v>13</v>
      </c>
      <c r="S435" s="1" t="s">
        <v>1448</v>
      </c>
      <c r="T435" s="1">
        <v>0</v>
      </c>
      <c r="U435" t="s">
        <v>16</v>
      </c>
      <c r="AA435" s="1">
        <v>64</v>
      </c>
      <c r="AB435" t="str">
        <f t="shared" si="6"/>
        <v>starší</v>
      </c>
      <c r="AD435" s="1">
        <v>0</v>
      </c>
      <c r="AE435" s="1">
        <v>1</v>
      </c>
      <c r="AF435" t="s">
        <v>13</v>
      </c>
      <c r="AG435" s="1" t="s">
        <v>1448</v>
      </c>
      <c r="AH435" s="1">
        <v>0</v>
      </c>
      <c r="AI435" t="s">
        <v>16</v>
      </c>
    </row>
    <row r="436" spans="1:35" x14ac:dyDescent="0.25">
      <c r="A436" s="12">
        <v>547</v>
      </c>
      <c r="B436" s="1">
        <v>1</v>
      </c>
      <c r="C436" s="1">
        <v>2</v>
      </c>
      <c r="D436" s="11" t="s">
        <v>903</v>
      </c>
      <c r="E436" t="s">
        <v>18</v>
      </c>
      <c r="F436" s="1">
        <v>19</v>
      </c>
      <c r="G436" s="1">
        <v>1</v>
      </c>
      <c r="H436" s="1">
        <v>0</v>
      </c>
      <c r="I436" s="11" t="s">
        <v>898</v>
      </c>
      <c r="J436" s="12">
        <v>26</v>
      </c>
      <c r="K436" s="11" t="s">
        <v>15</v>
      </c>
      <c r="L436" t="s">
        <v>16</v>
      </c>
      <c r="P436" s="1">
        <v>1</v>
      </c>
      <c r="Q436" s="1">
        <v>2</v>
      </c>
      <c r="R436" t="s">
        <v>18</v>
      </c>
      <c r="S436" s="1" t="s">
        <v>1449</v>
      </c>
      <c r="T436" s="1">
        <v>1</v>
      </c>
      <c r="U436" t="s">
        <v>16</v>
      </c>
      <c r="AA436" s="1">
        <v>19</v>
      </c>
      <c r="AB436" t="str">
        <f t="shared" si="6"/>
        <v>dospelí</v>
      </c>
      <c r="AD436" s="1">
        <v>1</v>
      </c>
      <c r="AE436" s="1">
        <v>2</v>
      </c>
      <c r="AF436" t="s">
        <v>18</v>
      </c>
      <c r="AG436" s="1" t="s">
        <v>1449</v>
      </c>
      <c r="AH436" s="1">
        <v>1</v>
      </c>
      <c r="AI436" t="s">
        <v>16</v>
      </c>
    </row>
    <row r="437" spans="1:35" x14ac:dyDescent="0.25">
      <c r="A437" s="12">
        <v>549</v>
      </c>
      <c r="B437" s="1">
        <v>0</v>
      </c>
      <c r="C437" s="1">
        <v>3</v>
      </c>
      <c r="D437" s="11" t="s">
        <v>904</v>
      </c>
      <c r="E437" t="s">
        <v>13</v>
      </c>
      <c r="F437" s="1">
        <v>33</v>
      </c>
      <c r="G437" s="1">
        <v>1</v>
      </c>
      <c r="H437" s="1">
        <v>1</v>
      </c>
      <c r="I437" s="11" t="s">
        <v>301</v>
      </c>
      <c r="J437" s="12">
        <v>20.524999999999999</v>
      </c>
      <c r="K437" s="11" t="s">
        <v>15</v>
      </c>
      <c r="L437" t="s">
        <v>16</v>
      </c>
      <c r="P437" s="1">
        <v>0</v>
      </c>
      <c r="Q437" s="1">
        <v>3</v>
      </c>
      <c r="R437" t="s">
        <v>13</v>
      </c>
      <c r="S437" s="1" t="s">
        <v>1449</v>
      </c>
      <c r="T437" s="1">
        <v>1</v>
      </c>
      <c r="U437" t="s">
        <v>16</v>
      </c>
      <c r="AA437" s="1">
        <v>33</v>
      </c>
      <c r="AB437" t="str">
        <f t="shared" si="6"/>
        <v>dospelí</v>
      </c>
      <c r="AD437" s="1">
        <v>0</v>
      </c>
      <c r="AE437" s="1">
        <v>3</v>
      </c>
      <c r="AF437" t="s">
        <v>13</v>
      </c>
      <c r="AG437" s="1" t="s">
        <v>1449</v>
      </c>
      <c r="AH437" s="1">
        <v>1</v>
      </c>
      <c r="AI437" t="s">
        <v>16</v>
      </c>
    </row>
    <row r="438" spans="1:35" x14ac:dyDescent="0.25">
      <c r="A438" s="12">
        <v>550</v>
      </c>
      <c r="B438" s="1">
        <v>1</v>
      </c>
      <c r="C438" s="1">
        <v>2</v>
      </c>
      <c r="D438" s="11" t="s">
        <v>905</v>
      </c>
      <c r="E438" t="s">
        <v>13</v>
      </c>
      <c r="F438" s="1">
        <v>8</v>
      </c>
      <c r="G438" s="1">
        <v>1</v>
      </c>
      <c r="H438" s="1">
        <v>1</v>
      </c>
      <c r="I438" s="11" t="s">
        <v>267</v>
      </c>
      <c r="J438" s="12">
        <v>36.75</v>
      </c>
      <c r="K438" s="11" t="s">
        <v>15</v>
      </c>
      <c r="L438" t="s">
        <v>16</v>
      </c>
      <c r="P438" s="1">
        <v>1</v>
      </c>
      <c r="Q438" s="1">
        <v>2</v>
      </c>
      <c r="R438" t="s">
        <v>13</v>
      </c>
      <c r="S438" s="1" t="s">
        <v>1446</v>
      </c>
      <c r="T438" s="1">
        <v>1</v>
      </c>
      <c r="U438" t="s">
        <v>16</v>
      </c>
      <c r="AA438" s="1">
        <v>8</v>
      </c>
      <c r="AB438" t="str">
        <f t="shared" si="6"/>
        <v>deti</v>
      </c>
      <c r="AD438" s="1">
        <v>1</v>
      </c>
      <c r="AE438" s="1">
        <v>2</v>
      </c>
      <c r="AF438" t="s">
        <v>13</v>
      </c>
      <c r="AG438" s="1" t="s">
        <v>1446</v>
      </c>
      <c r="AH438" s="1">
        <v>1</v>
      </c>
      <c r="AI438" t="s">
        <v>16</v>
      </c>
    </row>
    <row r="439" spans="1:35" x14ac:dyDescent="0.25">
      <c r="A439" s="12">
        <v>551</v>
      </c>
      <c r="B439" s="1">
        <v>1</v>
      </c>
      <c r="C439" s="1">
        <v>1</v>
      </c>
      <c r="D439" s="11" t="s">
        <v>906</v>
      </c>
      <c r="E439" t="s">
        <v>13</v>
      </c>
      <c r="F439" s="1">
        <v>17</v>
      </c>
      <c r="G439" s="1">
        <v>0</v>
      </c>
      <c r="H439" s="1">
        <v>2</v>
      </c>
      <c r="I439" s="11" t="s">
        <v>530</v>
      </c>
      <c r="J439" s="12">
        <v>110.88330000000001</v>
      </c>
      <c r="K439" s="11" t="s">
        <v>907</v>
      </c>
      <c r="L439" t="s">
        <v>21</v>
      </c>
      <c r="P439" s="1">
        <v>1</v>
      </c>
      <c r="Q439" s="1">
        <v>1</v>
      </c>
      <c r="R439" t="s">
        <v>13</v>
      </c>
      <c r="S439" s="1" t="s">
        <v>1446</v>
      </c>
      <c r="T439" s="1">
        <v>0</v>
      </c>
      <c r="U439" t="s">
        <v>21</v>
      </c>
      <c r="AA439" s="1">
        <v>17</v>
      </c>
      <c r="AB439" t="str">
        <f t="shared" si="6"/>
        <v>deti</v>
      </c>
      <c r="AD439" s="1">
        <v>1</v>
      </c>
      <c r="AE439" s="1">
        <v>1</v>
      </c>
      <c r="AF439" t="s">
        <v>13</v>
      </c>
      <c r="AG439" s="1" t="s">
        <v>1446</v>
      </c>
      <c r="AH439" s="1">
        <v>0</v>
      </c>
      <c r="AI439" t="s">
        <v>21</v>
      </c>
    </row>
    <row r="440" spans="1:35" x14ac:dyDescent="0.25">
      <c r="A440" s="12">
        <v>552</v>
      </c>
      <c r="B440" s="1">
        <v>0</v>
      </c>
      <c r="C440" s="1">
        <v>2</v>
      </c>
      <c r="D440" s="11" t="s">
        <v>908</v>
      </c>
      <c r="E440" t="s">
        <v>13</v>
      </c>
      <c r="F440" s="1">
        <v>27</v>
      </c>
      <c r="G440" s="1">
        <v>0</v>
      </c>
      <c r="H440" s="1">
        <v>0</v>
      </c>
      <c r="I440" s="11" t="s">
        <v>909</v>
      </c>
      <c r="J440" s="12">
        <v>26</v>
      </c>
      <c r="K440" s="11" t="s">
        <v>15</v>
      </c>
      <c r="L440" t="s">
        <v>16</v>
      </c>
      <c r="P440" s="1">
        <v>0</v>
      </c>
      <c r="Q440" s="1">
        <v>2</v>
      </c>
      <c r="R440" t="s">
        <v>13</v>
      </c>
      <c r="S440" s="1" t="s">
        <v>1449</v>
      </c>
      <c r="T440" s="1">
        <v>0</v>
      </c>
      <c r="U440" t="s">
        <v>16</v>
      </c>
      <c r="AA440" s="1">
        <v>27</v>
      </c>
      <c r="AB440" t="str">
        <f t="shared" si="6"/>
        <v>dospelí</v>
      </c>
      <c r="AD440" s="1">
        <v>0</v>
      </c>
      <c r="AE440" s="1">
        <v>2</v>
      </c>
      <c r="AF440" t="s">
        <v>13</v>
      </c>
      <c r="AG440" s="1" t="s">
        <v>1449</v>
      </c>
      <c r="AH440" s="1">
        <v>0</v>
      </c>
      <c r="AI440" t="s">
        <v>16</v>
      </c>
    </row>
    <row r="441" spans="1:35" x14ac:dyDescent="0.25">
      <c r="A441" s="12">
        <v>554</v>
      </c>
      <c r="B441" s="1">
        <v>1</v>
      </c>
      <c r="C441" s="1">
        <v>3</v>
      </c>
      <c r="D441" s="11" t="s">
        <v>910</v>
      </c>
      <c r="E441" t="s">
        <v>13</v>
      </c>
      <c r="F441" s="1">
        <v>22</v>
      </c>
      <c r="G441" s="1">
        <v>0</v>
      </c>
      <c r="H441" s="1">
        <v>0</v>
      </c>
      <c r="I441" s="11" t="s">
        <v>911</v>
      </c>
      <c r="J441" s="12">
        <v>7.2249999999999996</v>
      </c>
      <c r="K441" s="11" t="s">
        <v>15</v>
      </c>
      <c r="L441" t="s">
        <v>21</v>
      </c>
      <c r="P441" s="1">
        <v>1</v>
      </c>
      <c r="Q441" s="1">
        <v>3</v>
      </c>
      <c r="R441" t="s">
        <v>13</v>
      </c>
      <c r="S441" s="1" t="s">
        <v>1449</v>
      </c>
      <c r="T441" s="1">
        <v>0</v>
      </c>
      <c r="U441" t="s">
        <v>21</v>
      </c>
      <c r="AA441" s="1">
        <v>22</v>
      </c>
      <c r="AB441" t="str">
        <f t="shared" si="6"/>
        <v>dospelí</v>
      </c>
      <c r="AD441" s="1">
        <v>1</v>
      </c>
      <c r="AE441" s="1">
        <v>3</v>
      </c>
      <c r="AF441" t="s">
        <v>13</v>
      </c>
      <c r="AG441" s="1" t="s">
        <v>1449</v>
      </c>
      <c r="AH441" s="1">
        <v>0</v>
      </c>
      <c r="AI441" t="s">
        <v>21</v>
      </c>
    </row>
    <row r="442" spans="1:35" x14ac:dyDescent="0.25">
      <c r="A442" s="12">
        <v>555</v>
      </c>
      <c r="B442" s="1">
        <v>1</v>
      </c>
      <c r="C442" s="1">
        <v>3</v>
      </c>
      <c r="D442" s="11" t="s">
        <v>912</v>
      </c>
      <c r="E442" t="s">
        <v>18</v>
      </c>
      <c r="F442" s="1">
        <v>22</v>
      </c>
      <c r="G442" s="1">
        <v>0</v>
      </c>
      <c r="H442" s="1">
        <v>0</v>
      </c>
      <c r="I442" s="11" t="s">
        <v>913</v>
      </c>
      <c r="J442" s="12">
        <v>7.7750000000000004</v>
      </c>
      <c r="K442" s="11" t="s">
        <v>15</v>
      </c>
      <c r="L442" t="s">
        <v>16</v>
      </c>
      <c r="P442" s="1">
        <v>1</v>
      </c>
      <c r="Q442" s="1">
        <v>3</v>
      </c>
      <c r="R442" t="s">
        <v>18</v>
      </c>
      <c r="S442" s="1" t="s">
        <v>1449</v>
      </c>
      <c r="T442" s="1">
        <v>0</v>
      </c>
      <c r="U442" t="s">
        <v>16</v>
      </c>
      <c r="AA442" s="1">
        <v>22</v>
      </c>
      <c r="AB442" t="str">
        <f t="shared" si="6"/>
        <v>dospelí</v>
      </c>
      <c r="AD442" s="1">
        <v>1</v>
      </c>
      <c r="AE442" s="1">
        <v>3</v>
      </c>
      <c r="AF442" t="s">
        <v>18</v>
      </c>
      <c r="AG442" s="1" t="s">
        <v>1449</v>
      </c>
      <c r="AH442" s="1">
        <v>0</v>
      </c>
      <c r="AI442" t="s">
        <v>16</v>
      </c>
    </row>
    <row r="443" spans="1:35" x14ac:dyDescent="0.25">
      <c r="A443" s="12">
        <v>556</v>
      </c>
      <c r="B443" s="1">
        <v>0</v>
      </c>
      <c r="C443" s="1">
        <v>1</v>
      </c>
      <c r="D443" s="11" t="s">
        <v>914</v>
      </c>
      <c r="E443" t="s">
        <v>13</v>
      </c>
      <c r="F443" s="1">
        <v>62</v>
      </c>
      <c r="G443" s="1">
        <v>0</v>
      </c>
      <c r="H443" s="1">
        <v>0</v>
      </c>
      <c r="I443" s="11" t="s">
        <v>915</v>
      </c>
      <c r="J443" s="12">
        <v>26.55</v>
      </c>
      <c r="K443" s="11" t="s">
        <v>15</v>
      </c>
      <c r="L443" t="s">
        <v>16</v>
      </c>
      <c r="P443" s="1">
        <v>0</v>
      </c>
      <c r="Q443" s="1">
        <v>1</v>
      </c>
      <c r="R443" t="s">
        <v>13</v>
      </c>
      <c r="S443" s="1" t="s">
        <v>1448</v>
      </c>
      <c r="T443" s="1">
        <v>0</v>
      </c>
      <c r="U443" t="s">
        <v>16</v>
      </c>
      <c r="AA443" s="1">
        <v>62</v>
      </c>
      <c r="AB443" t="str">
        <f t="shared" si="6"/>
        <v>starší</v>
      </c>
      <c r="AD443" s="1">
        <v>0</v>
      </c>
      <c r="AE443" s="1">
        <v>1</v>
      </c>
      <c r="AF443" t="s">
        <v>13</v>
      </c>
      <c r="AG443" s="1" t="s">
        <v>1448</v>
      </c>
      <c r="AH443" s="1">
        <v>0</v>
      </c>
      <c r="AI443" t="s">
        <v>16</v>
      </c>
    </row>
    <row r="444" spans="1:35" x14ac:dyDescent="0.25">
      <c r="A444" s="12">
        <v>557</v>
      </c>
      <c r="B444" s="1">
        <v>1</v>
      </c>
      <c r="C444" s="1">
        <v>1</v>
      </c>
      <c r="D444" s="11" t="s">
        <v>916</v>
      </c>
      <c r="E444" t="s">
        <v>18</v>
      </c>
      <c r="F444" s="1">
        <v>48</v>
      </c>
      <c r="G444" s="1">
        <v>1</v>
      </c>
      <c r="H444" s="1">
        <v>0</v>
      </c>
      <c r="I444" s="11" t="s">
        <v>917</v>
      </c>
      <c r="J444" s="12">
        <v>39.6</v>
      </c>
      <c r="K444" s="11" t="s">
        <v>918</v>
      </c>
      <c r="L444" t="s">
        <v>21</v>
      </c>
      <c r="P444" s="1">
        <v>1</v>
      </c>
      <c r="Q444" s="1">
        <v>1</v>
      </c>
      <c r="R444" t="s">
        <v>18</v>
      </c>
      <c r="S444" s="1" t="s">
        <v>1449</v>
      </c>
      <c r="T444" s="1">
        <v>1</v>
      </c>
      <c r="U444" t="s">
        <v>21</v>
      </c>
      <c r="AA444" s="1">
        <v>48</v>
      </c>
      <c r="AB444" t="str">
        <f t="shared" si="6"/>
        <v>dospelí</v>
      </c>
      <c r="AD444" s="1">
        <v>1</v>
      </c>
      <c r="AE444" s="1">
        <v>1</v>
      </c>
      <c r="AF444" t="s">
        <v>18</v>
      </c>
      <c r="AG444" s="1" t="s">
        <v>1449</v>
      </c>
      <c r="AH444" s="1">
        <v>1</v>
      </c>
      <c r="AI444" t="s">
        <v>21</v>
      </c>
    </row>
    <row r="445" spans="1:35" x14ac:dyDescent="0.25">
      <c r="A445" s="12">
        <v>559</v>
      </c>
      <c r="B445" s="1">
        <v>1</v>
      </c>
      <c r="C445" s="1">
        <v>1</v>
      </c>
      <c r="D445" s="11" t="s">
        <v>919</v>
      </c>
      <c r="E445" t="s">
        <v>18</v>
      </c>
      <c r="F445" s="1">
        <v>39</v>
      </c>
      <c r="G445" s="1">
        <v>1</v>
      </c>
      <c r="H445" s="1">
        <v>1</v>
      </c>
      <c r="I445" s="11" t="s">
        <v>461</v>
      </c>
      <c r="J445" s="12">
        <v>79.650000000000006</v>
      </c>
      <c r="K445" s="11" t="s">
        <v>462</v>
      </c>
      <c r="L445" t="s">
        <v>16</v>
      </c>
      <c r="P445" s="1">
        <v>1</v>
      </c>
      <c r="Q445" s="1">
        <v>1</v>
      </c>
      <c r="R445" t="s">
        <v>18</v>
      </c>
      <c r="S445" s="1" t="s">
        <v>1449</v>
      </c>
      <c r="T445" s="1">
        <v>1</v>
      </c>
      <c r="U445" t="s">
        <v>16</v>
      </c>
      <c r="AA445" s="1">
        <v>39</v>
      </c>
      <c r="AB445" t="str">
        <f t="shared" si="6"/>
        <v>dospelí</v>
      </c>
      <c r="AD445" s="1">
        <v>1</v>
      </c>
      <c r="AE445" s="1">
        <v>1</v>
      </c>
      <c r="AF445" t="s">
        <v>18</v>
      </c>
      <c r="AG445" s="1" t="s">
        <v>1449</v>
      </c>
      <c r="AH445" s="1">
        <v>1</v>
      </c>
      <c r="AI445" t="s">
        <v>16</v>
      </c>
    </row>
    <row r="446" spans="1:35" x14ac:dyDescent="0.25">
      <c r="A446" s="12">
        <v>560</v>
      </c>
      <c r="B446" s="1">
        <v>1</v>
      </c>
      <c r="C446" s="1">
        <v>3</v>
      </c>
      <c r="D446" s="11" t="s">
        <v>920</v>
      </c>
      <c r="E446" t="s">
        <v>18</v>
      </c>
      <c r="F446" s="1">
        <v>36</v>
      </c>
      <c r="G446" s="1">
        <v>1</v>
      </c>
      <c r="H446" s="1">
        <v>0</v>
      </c>
      <c r="I446" s="11" t="s">
        <v>921</v>
      </c>
      <c r="J446" s="12">
        <v>17.399999999999999</v>
      </c>
      <c r="K446" s="11" t="s">
        <v>15</v>
      </c>
      <c r="L446" t="s">
        <v>16</v>
      </c>
      <c r="P446" s="1">
        <v>1</v>
      </c>
      <c r="Q446" s="1">
        <v>3</v>
      </c>
      <c r="R446" t="s">
        <v>18</v>
      </c>
      <c r="S446" s="1" t="s">
        <v>1449</v>
      </c>
      <c r="T446" s="1">
        <v>1</v>
      </c>
      <c r="U446" t="s">
        <v>16</v>
      </c>
      <c r="AA446" s="1">
        <v>36</v>
      </c>
      <c r="AB446" t="str">
        <f t="shared" si="6"/>
        <v>dospelí</v>
      </c>
      <c r="AD446" s="1">
        <v>1</v>
      </c>
      <c r="AE446" s="1">
        <v>3</v>
      </c>
      <c r="AF446" t="s">
        <v>18</v>
      </c>
      <c r="AG446" s="1" t="s">
        <v>1449</v>
      </c>
      <c r="AH446" s="1">
        <v>1</v>
      </c>
      <c r="AI446" t="s">
        <v>16</v>
      </c>
    </row>
    <row r="447" spans="1:35" x14ac:dyDescent="0.25">
      <c r="A447" s="12">
        <v>562</v>
      </c>
      <c r="B447" s="1">
        <v>0</v>
      </c>
      <c r="C447" s="1">
        <v>3</v>
      </c>
      <c r="D447" s="11" t="s">
        <v>922</v>
      </c>
      <c r="E447" t="s">
        <v>13</v>
      </c>
      <c r="F447" s="1">
        <v>40</v>
      </c>
      <c r="G447" s="1">
        <v>0</v>
      </c>
      <c r="H447" s="1">
        <v>0</v>
      </c>
      <c r="I447" s="11" t="s">
        <v>923</v>
      </c>
      <c r="J447" s="12">
        <v>7.8958000000000004</v>
      </c>
      <c r="K447" s="11" t="s">
        <v>15</v>
      </c>
      <c r="L447" t="s">
        <v>16</v>
      </c>
      <c r="P447" s="1">
        <v>0</v>
      </c>
      <c r="Q447" s="1">
        <v>3</v>
      </c>
      <c r="R447" t="s">
        <v>13</v>
      </c>
      <c r="S447" s="1" t="s">
        <v>1449</v>
      </c>
      <c r="T447" s="1">
        <v>0</v>
      </c>
      <c r="U447" t="s">
        <v>16</v>
      </c>
      <c r="AA447" s="1">
        <v>40</v>
      </c>
      <c r="AB447" t="str">
        <f t="shared" si="6"/>
        <v>dospelí</v>
      </c>
      <c r="AD447" s="1">
        <v>0</v>
      </c>
      <c r="AE447" s="1">
        <v>3</v>
      </c>
      <c r="AF447" t="s">
        <v>13</v>
      </c>
      <c r="AG447" s="1" t="s">
        <v>1449</v>
      </c>
      <c r="AH447" s="1">
        <v>0</v>
      </c>
      <c r="AI447" t="s">
        <v>16</v>
      </c>
    </row>
    <row r="448" spans="1:35" x14ac:dyDescent="0.25">
      <c r="A448" s="12">
        <v>563</v>
      </c>
      <c r="B448" s="1">
        <v>0</v>
      </c>
      <c r="C448" s="1">
        <v>2</v>
      </c>
      <c r="D448" s="11" t="s">
        <v>924</v>
      </c>
      <c r="E448" t="s">
        <v>13</v>
      </c>
      <c r="F448" s="1">
        <v>28</v>
      </c>
      <c r="G448" s="1">
        <v>0</v>
      </c>
      <c r="H448" s="1">
        <v>0</v>
      </c>
      <c r="I448" s="11" t="s">
        <v>925</v>
      </c>
      <c r="J448" s="12">
        <v>13.5</v>
      </c>
      <c r="K448" s="11" t="s">
        <v>15</v>
      </c>
      <c r="L448" t="s">
        <v>16</v>
      </c>
      <c r="P448" s="1">
        <v>0</v>
      </c>
      <c r="Q448" s="1">
        <v>2</v>
      </c>
      <c r="R448" t="s">
        <v>13</v>
      </c>
      <c r="S448" s="1" t="s">
        <v>1449</v>
      </c>
      <c r="T448" s="1">
        <v>0</v>
      </c>
      <c r="U448" t="s">
        <v>16</v>
      </c>
      <c r="AA448" s="1">
        <v>28</v>
      </c>
      <c r="AB448" t="str">
        <f t="shared" si="6"/>
        <v>dospelí</v>
      </c>
      <c r="AD448" s="1">
        <v>0</v>
      </c>
      <c r="AE448" s="1">
        <v>2</v>
      </c>
      <c r="AF448" t="s">
        <v>13</v>
      </c>
      <c r="AG448" s="1" t="s">
        <v>1449</v>
      </c>
      <c r="AH448" s="1">
        <v>0</v>
      </c>
      <c r="AI448" t="s">
        <v>16</v>
      </c>
    </row>
    <row r="449" spans="1:35" x14ac:dyDescent="0.25">
      <c r="A449" s="12">
        <v>566</v>
      </c>
      <c r="B449" s="1">
        <v>0</v>
      </c>
      <c r="C449" s="1">
        <v>3</v>
      </c>
      <c r="D449" s="11" t="s">
        <v>926</v>
      </c>
      <c r="E449" t="s">
        <v>13</v>
      </c>
      <c r="F449" s="1">
        <v>24</v>
      </c>
      <c r="G449" s="1">
        <v>2</v>
      </c>
      <c r="H449" s="1">
        <v>0</v>
      </c>
      <c r="I449" s="11" t="s">
        <v>927</v>
      </c>
      <c r="J449" s="12">
        <v>24.15</v>
      </c>
      <c r="K449" s="11" t="s">
        <v>15</v>
      </c>
      <c r="L449" t="s">
        <v>16</v>
      </c>
      <c r="P449" s="1">
        <v>0</v>
      </c>
      <c r="Q449" s="1">
        <v>3</v>
      </c>
      <c r="R449" t="s">
        <v>13</v>
      </c>
      <c r="S449" s="1" t="s">
        <v>1449</v>
      </c>
      <c r="T449" s="1">
        <v>2</v>
      </c>
      <c r="U449" t="s">
        <v>16</v>
      </c>
      <c r="AA449" s="1">
        <v>24</v>
      </c>
      <c r="AB449" t="str">
        <f t="shared" si="6"/>
        <v>dospelí</v>
      </c>
      <c r="AD449" s="1">
        <v>0</v>
      </c>
      <c r="AE449" s="1">
        <v>3</v>
      </c>
      <c r="AF449" t="s">
        <v>13</v>
      </c>
      <c r="AG449" s="1" t="s">
        <v>1449</v>
      </c>
      <c r="AH449" s="1">
        <v>2</v>
      </c>
      <c r="AI449" t="s">
        <v>16</v>
      </c>
    </row>
    <row r="450" spans="1:35" x14ac:dyDescent="0.25">
      <c r="A450" s="12">
        <v>567</v>
      </c>
      <c r="B450" s="1">
        <v>0</v>
      </c>
      <c r="C450" s="1">
        <v>3</v>
      </c>
      <c r="D450" s="11" t="s">
        <v>928</v>
      </c>
      <c r="E450" t="s">
        <v>13</v>
      </c>
      <c r="F450" s="1">
        <v>19</v>
      </c>
      <c r="G450" s="1">
        <v>0</v>
      </c>
      <c r="H450" s="1">
        <v>0</v>
      </c>
      <c r="I450" s="11" t="s">
        <v>929</v>
      </c>
      <c r="J450" s="12">
        <v>7.8958000000000004</v>
      </c>
      <c r="K450" s="11" t="s">
        <v>15</v>
      </c>
      <c r="L450" t="s">
        <v>16</v>
      </c>
      <c r="P450" s="1">
        <v>0</v>
      </c>
      <c r="Q450" s="1">
        <v>3</v>
      </c>
      <c r="R450" t="s">
        <v>13</v>
      </c>
      <c r="S450" s="1" t="s">
        <v>1449</v>
      </c>
      <c r="T450" s="1">
        <v>0</v>
      </c>
      <c r="U450" t="s">
        <v>16</v>
      </c>
      <c r="AA450" s="1">
        <v>19</v>
      </c>
      <c r="AB450" t="str">
        <f t="shared" si="6"/>
        <v>dospelí</v>
      </c>
      <c r="AD450" s="1">
        <v>0</v>
      </c>
      <c r="AE450" s="1">
        <v>3</v>
      </c>
      <c r="AF450" t="s">
        <v>13</v>
      </c>
      <c r="AG450" s="1" t="s">
        <v>1449</v>
      </c>
      <c r="AH450" s="1">
        <v>0</v>
      </c>
      <c r="AI450" t="s">
        <v>16</v>
      </c>
    </row>
    <row r="451" spans="1:35" x14ac:dyDescent="0.25">
      <c r="A451" s="12">
        <v>568</v>
      </c>
      <c r="B451" s="1">
        <v>0</v>
      </c>
      <c r="C451" s="1">
        <v>3</v>
      </c>
      <c r="D451" s="11" t="s">
        <v>930</v>
      </c>
      <c r="E451" t="s">
        <v>18</v>
      </c>
      <c r="F451" s="1">
        <v>29</v>
      </c>
      <c r="G451" s="1">
        <v>0</v>
      </c>
      <c r="H451" s="1">
        <v>4</v>
      </c>
      <c r="I451" s="11" t="s">
        <v>34</v>
      </c>
      <c r="J451" s="12">
        <v>21.074999999999999</v>
      </c>
      <c r="K451" s="11" t="s">
        <v>15</v>
      </c>
      <c r="L451" t="s">
        <v>16</v>
      </c>
      <c r="P451" s="1">
        <v>0</v>
      </c>
      <c r="Q451" s="1">
        <v>3</v>
      </c>
      <c r="R451" t="s">
        <v>18</v>
      </c>
      <c r="S451" s="1" t="s">
        <v>1449</v>
      </c>
      <c r="T451" s="1">
        <v>0</v>
      </c>
      <c r="U451" t="s">
        <v>16</v>
      </c>
      <c r="AA451" s="1">
        <v>29</v>
      </c>
      <c r="AB451" t="str">
        <f t="shared" ref="AB451:AB514" si="7">+IF(AA451&lt;19,$Y$10,IF(AA451&lt;59,$Y$11,$Y$12))</f>
        <v>dospelí</v>
      </c>
      <c r="AD451" s="1">
        <v>0</v>
      </c>
      <c r="AE451" s="1">
        <v>3</v>
      </c>
      <c r="AF451" t="s">
        <v>18</v>
      </c>
      <c r="AG451" s="1" t="s">
        <v>1449</v>
      </c>
      <c r="AH451" s="1">
        <v>0</v>
      </c>
      <c r="AI451" t="s">
        <v>16</v>
      </c>
    </row>
    <row r="452" spans="1:35" x14ac:dyDescent="0.25">
      <c r="A452" s="12">
        <v>570</v>
      </c>
      <c r="B452" s="1">
        <v>1</v>
      </c>
      <c r="C452" s="1">
        <v>3</v>
      </c>
      <c r="D452" s="11" t="s">
        <v>931</v>
      </c>
      <c r="E452" t="s">
        <v>13</v>
      </c>
      <c r="F452" s="1">
        <v>32</v>
      </c>
      <c r="G452" s="1">
        <v>0</v>
      </c>
      <c r="H452" s="1">
        <v>0</v>
      </c>
      <c r="I452" s="11" t="s">
        <v>932</v>
      </c>
      <c r="J452" s="12">
        <v>7.8541999999999996</v>
      </c>
      <c r="K452" s="11" t="s">
        <v>15</v>
      </c>
      <c r="L452" t="s">
        <v>16</v>
      </c>
      <c r="P452" s="1">
        <v>1</v>
      </c>
      <c r="Q452" s="1">
        <v>3</v>
      </c>
      <c r="R452" t="s">
        <v>13</v>
      </c>
      <c r="S452" s="1" t="s">
        <v>1449</v>
      </c>
      <c r="T452" s="1">
        <v>0</v>
      </c>
      <c r="U452" t="s">
        <v>16</v>
      </c>
      <c r="AA452" s="1">
        <v>32</v>
      </c>
      <c r="AB452" t="str">
        <f t="shared" si="7"/>
        <v>dospelí</v>
      </c>
      <c r="AD452" s="1">
        <v>1</v>
      </c>
      <c r="AE452" s="1">
        <v>3</v>
      </c>
      <c r="AF452" t="s">
        <v>13</v>
      </c>
      <c r="AG452" s="1" t="s">
        <v>1449</v>
      </c>
      <c r="AH452" s="1">
        <v>0</v>
      </c>
      <c r="AI452" t="s">
        <v>16</v>
      </c>
    </row>
    <row r="453" spans="1:35" x14ac:dyDescent="0.25">
      <c r="A453" s="12">
        <v>571</v>
      </c>
      <c r="B453" s="1">
        <v>1</v>
      </c>
      <c r="C453" s="1">
        <v>2</v>
      </c>
      <c r="D453" s="11" t="s">
        <v>933</v>
      </c>
      <c r="E453" t="s">
        <v>13</v>
      </c>
      <c r="F453" s="1">
        <v>62</v>
      </c>
      <c r="G453" s="1">
        <v>0</v>
      </c>
      <c r="H453" s="1">
        <v>0</v>
      </c>
      <c r="I453" s="11" t="s">
        <v>934</v>
      </c>
      <c r="J453" s="12">
        <v>10.5</v>
      </c>
      <c r="K453" s="11" t="s">
        <v>15</v>
      </c>
      <c r="L453" t="s">
        <v>16</v>
      </c>
      <c r="P453" s="1">
        <v>1</v>
      </c>
      <c r="Q453" s="1">
        <v>2</v>
      </c>
      <c r="R453" t="s">
        <v>13</v>
      </c>
      <c r="S453" s="1" t="s">
        <v>1448</v>
      </c>
      <c r="T453" s="1">
        <v>0</v>
      </c>
      <c r="U453" t="s">
        <v>16</v>
      </c>
      <c r="AA453" s="1">
        <v>62</v>
      </c>
      <c r="AB453" t="str">
        <f t="shared" si="7"/>
        <v>starší</v>
      </c>
      <c r="AD453" s="1">
        <v>1</v>
      </c>
      <c r="AE453" s="1">
        <v>2</v>
      </c>
      <c r="AF453" t="s">
        <v>13</v>
      </c>
      <c r="AG453" s="1" t="s">
        <v>1448</v>
      </c>
      <c r="AH453" s="1">
        <v>0</v>
      </c>
      <c r="AI453" t="s">
        <v>16</v>
      </c>
    </row>
    <row r="454" spans="1:35" x14ac:dyDescent="0.25">
      <c r="A454" s="12">
        <v>572</v>
      </c>
      <c r="B454" s="1">
        <v>1</v>
      </c>
      <c r="C454" s="1">
        <v>1</v>
      </c>
      <c r="D454" s="11" t="s">
        <v>935</v>
      </c>
      <c r="E454" t="s">
        <v>18</v>
      </c>
      <c r="F454" s="1">
        <v>53</v>
      </c>
      <c r="G454" s="1">
        <v>2</v>
      </c>
      <c r="H454" s="1">
        <v>0</v>
      </c>
      <c r="I454" s="11" t="s">
        <v>936</v>
      </c>
      <c r="J454" s="12">
        <v>51.479199999999999</v>
      </c>
      <c r="K454" s="11" t="s">
        <v>937</v>
      </c>
      <c r="L454" t="s">
        <v>16</v>
      </c>
      <c r="P454" s="1">
        <v>1</v>
      </c>
      <c r="Q454" s="1">
        <v>1</v>
      </c>
      <c r="R454" t="s">
        <v>18</v>
      </c>
      <c r="S454" s="1" t="s">
        <v>1449</v>
      </c>
      <c r="T454" s="1">
        <v>2</v>
      </c>
      <c r="U454" t="s">
        <v>16</v>
      </c>
      <c r="AA454" s="1">
        <v>53</v>
      </c>
      <c r="AB454" t="str">
        <f t="shared" si="7"/>
        <v>dospelí</v>
      </c>
      <c r="AD454" s="1">
        <v>1</v>
      </c>
      <c r="AE454" s="1">
        <v>1</v>
      </c>
      <c r="AF454" t="s">
        <v>18</v>
      </c>
      <c r="AG454" s="1" t="s">
        <v>1449</v>
      </c>
      <c r="AH454" s="1">
        <v>2</v>
      </c>
      <c r="AI454" t="s">
        <v>16</v>
      </c>
    </row>
    <row r="455" spans="1:35" x14ac:dyDescent="0.25">
      <c r="A455" s="12">
        <v>573</v>
      </c>
      <c r="B455" s="1">
        <v>1</v>
      </c>
      <c r="C455" s="1">
        <v>1</v>
      </c>
      <c r="D455" s="11" t="s">
        <v>938</v>
      </c>
      <c r="E455" t="s">
        <v>13</v>
      </c>
      <c r="F455" s="1">
        <v>36</v>
      </c>
      <c r="G455" s="1">
        <v>0</v>
      </c>
      <c r="H455" s="1">
        <v>0</v>
      </c>
      <c r="I455" s="11" t="s">
        <v>939</v>
      </c>
      <c r="J455" s="12">
        <v>26.387499999999999</v>
      </c>
      <c r="K455" s="11" t="s">
        <v>850</v>
      </c>
      <c r="L455" t="s">
        <v>16</v>
      </c>
      <c r="P455" s="1">
        <v>1</v>
      </c>
      <c r="Q455" s="1">
        <v>1</v>
      </c>
      <c r="R455" t="s">
        <v>13</v>
      </c>
      <c r="S455" s="1" t="s">
        <v>1449</v>
      </c>
      <c r="T455" s="1">
        <v>0</v>
      </c>
      <c r="U455" t="s">
        <v>16</v>
      </c>
      <c r="AA455" s="1">
        <v>36</v>
      </c>
      <c r="AB455" t="str">
        <f t="shared" si="7"/>
        <v>dospelí</v>
      </c>
      <c r="AD455" s="1">
        <v>1</v>
      </c>
      <c r="AE455" s="1">
        <v>1</v>
      </c>
      <c r="AF455" t="s">
        <v>13</v>
      </c>
      <c r="AG455" s="1" t="s">
        <v>1449</v>
      </c>
      <c r="AH455" s="1">
        <v>0</v>
      </c>
      <c r="AI455" t="s">
        <v>16</v>
      </c>
    </row>
    <row r="456" spans="1:35" x14ac:dyDescent="0.25">
      <c r="A456" s="12">
        <v>575</v>
      </c>
      <c r="B456" s="1">
        <v>0</v>
      </c>
      <c r="C456" s="1">
        <v>3</v>
      </c>
      <c r="D456" s="11" t="s">
        <v>940</v>
      </c>
      <c r="E456" t="s">
        <v>13</v>
      </c>
      <c r="F456" s="1">
        <v>16</v>
      </c>
      <c r="G456" s="1">
        <v>0</v>
      </c>
      <c r="H456" s="1">
        <v>0</v>
      </c>
      <c r="I456" s="11" t="s">
        <v>941</v>
      </c>
      <c r="J456" s="12">
        <v>8.0500000000000007</v>
      </c>
      <c r="K456" s="11" t="s">
        <v>15</v>
      </c>
      <c r="L456" t="s">
        <v>16</v>
      </c>
      <c r="P456" s="1">
        <v>0</v>
      </c>
      <c r="Q456" s="1">
        <v>3</v>
      </c>
      <c r="R456" t="s">
        <v>13</v>
      </c>
      <c r="S456" s="1" t="s">
        <v>1446</v>
      </c>
      <c r="T456" s="1">
        <v>0</v>
      </c>
      <c r="U456" t="s">
        <v>16</v>
      </c>
      <c r="AA456" s="1">
        <v>16</v>
      </c>
      <c r="AB456" t="str">
        <f t="shared" si="7"/>
        <v>deti</v>
      </c>
      <c r="AD456" s="1">
        <v>0</v>
      </c>
      <c r="AE456" s="1">
        <v>3</v>
      </c>
      <c r="AF456" t="s">
        <v>13</v>
      </c>
      <c r="AG456" s="1" t="s">
        <v>1446</v>
      </c>
      <c r="AH456" s="1">
        <v>0</v>
      </c>
      <c r="AI456" t="s">
        <v>16</v>
      </c>
    </row>
    <row r="457" spans="1:35" x14ac:dyDescent="0.25">
      <c r="A457" s="12">
        <v>576</v>
      </c>
      <c r="B457" s="1">
        <v>0</v>
      </c>
      <c r="C457" s="1">
        <v>3</v>
      </c>
      <c r="D457" s="11" t="s">
        <v>942</v>
      </c>
      <c r="E457" t="s">
        <v>13</v>
      </c>
      <c r="F457" s="1">
        <v>19</v>
      </c>
      <c r="G457" s="1">
        <v>0</v>
      </c>
      <c r="H457" s="1">
        <v>0</v>
      </c>
      <c r="I457" s="11" t="s">
        <v>943</v>
      </c>
      <c r="J457" s="12">
        <v>14.5</v>
      </c>
      <c r="K457" s="11" t="s">
        <v>15</v>
      </c>
      <c r="L457" t="s">
        <v>16</v>
      </c>
      <c r="P457" s="1">
        <v>0</v>
      </c>
      <c r="Q457" s="1">
        <v>3</v>
      </c>
      <c r="R457" t="s">
        <v>13</v>
      </c>
      <c r="S457" s="1" t="s">
        <v>1449</v>
      </c>
      <c r="T457" s="1">
        <v>0</v>
      </c>
      <c r="U457" t="s">
        <v>16</v>
      </c>
      <c r="AA457" s="1">
        <v>19</v>
      </c>
      <c r="AB457" t="str">
        <f t="shared" si="7"/>
        <v>dospelí</v>
      </c>
      <c r="AD457" s="1">
        <v>0</v>
      </c>
      <c r="AE457" s="1">
        <v>3</v>
      </c>
      <c r="AF457" t="s">
        <v>13</v>
      </c>
      <c r="AG457" s="1" t="s">
        <v>1449</v>
      </c>
      <c r="AH457" s="1">
        <v>0</v>
      </c>
      <c r="AI457" t="s">
        <v>16</v>
      </c>
    </row>
    <row r="458" spans="1:35" x14ac:dyDescent="0.25">
      <c r="A458" s="12">
        <v>577</v>
      </c>
      <c r="B458" s="1">
        <v>1</v>
      </c>
      <c r="C458" s="1">
        <v>2</v>
      </c>
      <c r="D458" s="11" t="s">
        <v>944</v>
      </c>
      <c r="E458" t="s">
        <v>18</v>
      </c>
      <c r="F458" s="1">
        <v>34</v>
      </c>
      <c r="G458" s="1">
        <v>0</v>
      </c>
      <c r="H458" s="1">
        <v>0</v>
      </c>
      <c r="I458" s="11" t="s">
        <v>945</v>
      </c>
      <c r="J458" s="12">
        <v>13</v>
      </c>
      <c r="K458" s="11" t="s">
        <v>15</v>
      </c>
      <c r="L458" t="s">
        <v>16</v>
      </c>
      <c r="P458" s="1">
        <v>1</v>
      </c>
      <c r="Q458" s="1">
        <v>2</v>
      </c>
      <c r="R458" t="s">
        <v>18</v>
      </c>
      <c r="S458" s="1" t="s">
        <v>1449</v>
      </c>
      <c r="T458" s="1">
        <v>0</v>
      </c>
      <c r="U458" t="s">
        <v>16</v>
      </c>
      <c r="AA458" s="1">
        <v>34</v>
      </c>
      <c r="AB458" t="str">
        <f t="shared" si="7"/>
        <v>dospelí</v>
      </c>
      <c r="AD458" s="1">
        <v>1</v>
      </c>
      <c r="AE458" s="1">
        <v>2</v>
      </c>
      <c r="AF458" t="s">
        <v>18</v>
      </c>
      <c r="AG458" s="1" t="s">
        <v>1449</v>
      </c>
      <c r="AH458" s="1">
        <v>0</v>
      </c>
      <c r="AI458" t="s">
        <v>16</v>
      </c>
    </row>
    <row r="459" spans="1:35" x14ac:dyDescent="0.25">
      <c r="A459" s="12">
        <v>578</v>
      </c>
      <c r="B459" s="1">
        <v>1</v>
      </c>
      <c r="C459" s="1">
        <v>1</v>
      </c>
      <c r="D459" s="11" t="s">
        <v>946</v>
      </c>
      <c r="E459" t="s">
        <v>18</v>
      </c>
      <c r="F459" s="1">
        <v>39</v>
      </c>
      <c r="G459" s="1">
        <v>1</v>
      </c>
      <c r="H459" s="1">
        <v>0</v>
      </c>
      <c r="I459" s="11" t="s">
        <v>734</v>
      </c>
      <c r="J459" s="12">
        <v>55.9</v>
      </c>
      <c r="K459" s="11" t="s">
        <v>735</v>
      </c>
      <c r="L459" t="s">
        <v>16</v>
      </c>
      <c r="P459" s="1">
        <v>1</v>
      </c>
      <c r="Q459" s="1">
        <v>1</v>
      </c>
      <c r="R459" t="s">
        <v>18</v>
      </c>
      <c r="S459" s="1" t="s">
        <v>1449</v>
      </c>
      <c r="T459" s="1">
        <v>1</v>
      </c>
      <c r="U459" t="s">
        <v>16</v>
      </c>
      <c r="AA459" s="1">
        <v>39</v>
      </c>
      <c r="AB459" t="str">
        <f t="shared" si="7"/>
        <v>dospelí</v>
      </c>
      <c r="AD459" s="1">
        <v>1</v>
      </c>
      <c r="AE459" s="1">
        <v>1</v>
      </c>
      <c r="AF459" t="s">
        <v>18</v>
      </c>
      <c r="AG459" s="1" t="s">
        <v>1449</v>
      </c>
      <c r="AH459" s="1">
        <v>1</v>
      </c>
      <c r="AI459" t="s">
        <v>16</v>
      </c>
    </row>
    <row r="460" spans="1:35" x14ac:dyDescent="0.25">
      <c r="A460" s="12">
        <v>580</v>
      </c>
      <c r="B460" s="1">
        <v>1</v>
      </c>
      <c r="C460" s="1">
        <v>3</v>
      </c>
      <c r="D460" s="11" t="s">
        <v>947</v>
      </c>
      <c r="E460" t="s">
        <v>13</v>
      </c>
      <c r="F460" s="1">
        <v>32</v>
      </c>
      <c r="G460" s="1">
        <v>0</v>
      </c>
      <c r="H460" s="1">
        <v>0</v>
      </c>
      <c r="I460" s="11" t="s">
        <v>948</v>
      </c>
      <c r="J460" s="12">
        <v>7.9249999999999998</v>
      </c>
      <c r="K460" s="11" t="s">
        <v>15</v>
      </c>
      <c r="L460" t="s">
        <v>16</v>
      </c>
      <c r="P460" s="1">
        <v>1</v>
      </c>
      <c r="Q460" s="1">
        <v>3</v>
      </c>
      <c r="R460" t="s">
        <v>13</v>
      </c>
      <c r="S460" s="1" t="s">
        <v>1449</v>
      </c>
      <c r="T460" s="1">
        <v>0</v>
      </c>
      <c r="U460" t="s">
        <v>16</v>
      </c>
      <c r="AA460" s="1">
        <v>32</v>
      </c>
      <c r="AB460" t="str">
        <f t="shared" si="7"/>
        <v>dospelí</v>
      </c>
      <c r="AD460" s="1">
        <v>1</v>
      </c>
      <c r="AE460" s="1">
        <v>3</v>
      </c>
      <c r="AF460" t="s">
        <v>13</v>
      </c>
      <c r="AG460" s="1" t="s">
        <v>1449</v>
      </c>
      <c r="AH460" s="1">
        <v>0</v>
      </c>
      <c r="AI460" t="s">
        <v>16</v>
      </c>
    </row>
    <row r="461" spans="1:35" x14ac:dyDescent="0.25">
      <c r="A461" s="12">
        <v>581</v>
      </c>
      <c r="B461" s="1">
        <v>1</v>
      </c>
      <c r="C461" s="1">
        <v>2</v>
      </c>
      <c r="D461" s="11" t="s">
        <v>949</v>
      </c>
      <c r="E461" t="s">
        <v>18</v>
      </c>
      <c r="F461" s="1">
        <v>25</v>
      </c>
      <c r="G461" s="1">
        <v>1</v>
      </c>
      <c r="H461" s="1">
        <v>1</v>
      </c>
      <c r="I461" s="11" t="s">
        <v>950</v>
      </c>
      <c r="J461" s="12">
        <v>30</v>
      </c>
      <c r="K461" s="11" t="s">
        <v>15</v>
      </c>
      <c r="L461" t="s">
        <v>16</v>
      </c>
      <c r="P461" s="1">
        <v>1</v>
      </c>
      <c r="Q461" s="1">
        <v>2</v>
      </c>
      <c r="R461" t="s">
        <v>18</v>
      </c>
      <c r="S461" s="1" t="s">
        <v>1449</v>
      </c>
      <c r="T461" s="1">
        <v>1</v>
      </c>
      <c r="U461" t="s">
        <v>16</v>
      </c>
      <c r="AA461" s="1">
        <v>25</v>
      </c>
      <c r="AB461" t="str">
        <f t="shared" si="7"/>
        <v>dospelí</v>
      </c>
      <c r="AD461" s="1">
        <v>1</v>
      </c>
      <c r="AE461" s="1">
        <v>2</v>
      </c>
      <c r="AF461" t="s">
        <v>18</v>
      </c>
      <c r="AG461" s="1" t="s">
        <v>1449</v>
      </c>
      <c r="AH461" s="1">
        <v>1</v>
      </c>
      <c r="AI461" t="s">
        <v>16</v>
      </c>
    </row>
    <row r="462" spans="1:35" x14ac:dyDescent="0.25">
      <c r="A462" s="12">
        <v>582</v>
      </c>
      <c r="B462" s="1">
        <v>1</v>
      </c>
      <c r="C462" s="1">
        <v>1</v>
      </c>
      <c r="D462" s="11" t="s">
        <v>951</v>
      </c>
      <c r="E462" t="s">
        <v>18</v>
      </c>
      <c r="F462" s="1">
        <v>39</v>
      </c>
      <c r="G462" s="1">
        <v>1</v>
      </c>
      <c r="H462" s="1">
        <v>1</v>
      </c>
      <c r="I462" s="11" t="s">
        <v>530</v>
      </c>
      <c r="J462" s="12">
        <v>110.88330000000001</v>
      </c>
      <c r="K462" s="11" t="s">
        <v>952</v>
      </c>
      <c r="L462" t="s">
        <v>21</v>
      </c>
      <c r="P462" s="1">
        <v>1</v>
      </c>
      <c r="Q462" s="1">
        <v>1</v>
      </c>
      <c r="R462" t="s">
        <v>18</v>
      </c>
      <c r="S462" s="1" t="s">
        <v>1449</v>
      </c>
      <c r="T462" s="1">
        <v>1</v>
      </c>
      <c r="U462" t="s">
        <v>21</v>
      </c>
      <c r="AA462" s="1">
        <v>39</v>
      </c>
      <c r="AB462" t="str">
        <f t="shared" si="7"/>
        <v>dospelí</v>
      </c>
      <c r="AD462" s="1">
        <v>1</v>
      </c>
      <c r="AE462" s="1">
        <v>1</v>
      </c>
      <c r="AF462" t="s">
        <v>18</v>
      </c>
      <c r="AG462" s="1" t="s">
        <v>1449</v>
      </c>
      <c r="AH462" s="1">
        <v>1</v>
      </c>
      <c r="AI462" t="s">
        <v>21</v>
      </c>
    </row>
    <row r="463" spans="1:35" x14ac:dyDescent="0.25">
      <c r="A463" s="12">
        <v>583</v>
      </c>
      <c r="B463" s="1">
        <v>0</v>
      </c>
      <c r="C463" s="1">
        <v>2</v>
      </c>
      <c r="D463" s="11" t="s">
        <v>953</v>
      </c>
      <c r="E463" t="s">
        <v>13</v>
      </c>
      <c r="F463" s="1">
        <v>54</v>
      </c>
      <c r="G463" s="1">
        <v>0</v>
      </c>
      <c r="H463" s="1">
        <v>0</v>
      </c>
      <c r="I463" s="11" t="s">
        <v>680</v>
      </c>
      <c r="J463" s="12">
        <v>26</v>
      </c>
      <c r="K463" s="11" t="s">
        <v>15</v>
      </c>
      <c r="L463" t="s">
        <v>16</v>
      </c>
      <c r="P463" s="1">
        <v>0</v>
      </c>
      <c r="Q463" s="1">
        <v>2</v>
      </c>
      <c r="R463" t="s">
        <v>13</v>
      </c>
      <c r="S463" s="1" t="s">
        <v>1449</v>
      </c>
      <c r="T463" s="1">
        <v>0</v>
      </c>
      <c r="U463" t="s">
        <v>16</v>
      </c>
      <c r="AA463" s="1">
        <v>54</v>
      </c>
      <c r="AB463" t="str">
        <f t="shared" si="7"/>
        <v>dospelí</v>
      </c>
      <c r="AD463" s="1">
        <v>0</v>
      </c>
      <c r="AE463" s="1">
        <v>2</v>
      </c>
      <c r="AF463" t="s">
        <v>13</v>
      </c>
      <c r="AG463" s="1" t="s">
        <v>1449</v>
      </c>
      <c r="AH463" s="1">
        <v>0</v>
      </c>
      <c r="AI463" t="s">
        <v>16</v>
      </c>
    </row>
    <row r="464" spans="1:35" x14ac:dyDescent="0.25">
      <c r="A464" s="12">
        <v>584</v>
      </c>
      <c r="B464" s="1">
        <v>0</v>
      </c>
      <c r="C464" s="1">
        <v>1</v>
      </c>
      <c r="D464" s="11" t="s">
        <v>954</v>
      </c>
      <c r="E464" t="s">
        <v>13</v>
      </c>
      <c r="F464" s="1">
        <v>36</v>
      </c>
      <c r="G464" s="1">
        <v>0</v>
      </c>
      <c r="H464" s="1">
        <v>0</v>
      </c>
      <c r="I464" s="11" t="s">
        <v>955</v>
      </c>
      <c r="J464" s="12">
        <v>40.125</v>
      </c>
      <c r="K464" s="11" t="s">
        <v>956</v>
      </c>
      <c r="L464" t="s">
        <v>21</v>
      </c>
      <c r="P464" s="1">
        <v>0</v>
      </c>
      <c r="Q464" s="1">
        <v>1</v>
      </c>
      <c r="R464" t="s">
        <v>13</v>
      </c>
      <c r="S464" s="1" t="s">
        <v>1449</v>
      </c>
      <c r="T464" s="1">
        <v>0</v>
      </c>
      <c r="U464" t="s">
        <v>21</v>
      </c>
      <c r="AA464" s="1">
        <v>36</v>
      </c>
      <c r="AB464" t="str">
        <f t="shared" si="7"/>
        <v>dospelí</v>
      </c>
      <c r="AD464" s="1">
        <v>0</v>
      </c>
      <c r="AE464" s="1">
        <v>1</v>
      </c>
      <c r="AF464" t="s">
        <v>13</v>
      </c>
      <c r="AG464" s="1" t="s">
        <v>1449</v>
      </c>
      <c r="AH464" s="1">
        <v>0</v>
      </c>
      <c r="AI464" t="s">
        <v>21</v>
      </c>
    </row>
    <row r="465" spans="1:35" x14ac:dyDescent="0.25">
      <c r="A465" s="12">
        <v>586</v>
      </c>
      <c r="B465" s="1">
        <v>1</v>
      </c>
      <c r="C465" s="1">
        <v>1</v>
      </c>
      <c r="D465" s="11" t="s">
        <v>957</v>
      </c>
      <c r="E465" t="s">
        <v>18</v>
      </c>
      <c r="F465" s="1">
        <v>18</v>
      </c>
      <c r="G465" s="1">
        <v>0</v>
      </c>
      <c r="H465" s="1">
        <v>2</v>
      </c>
      <c r="I465" s="11" t="s">
        <v>461</v>
      </c>
      <c r="J465" s="12">
        <v>79.650000000000006</v>
      </c>
      <c r="K465" s="11" t="s">
        <v>958</v>
      </c>
      <c r="L465" t="s">
        <v>16</v>
      </c>
      <c r="P465" s="1">
        <v>1</v>
      </c>
      <c r="Q465" s="1">
        <v>1</v>
      </c>
      <c r="R465" t="s">
        <v>18</v>
      </c>
      <c r="S465" s="1" t="s">
        <v>1446</v>
      </c>
      <c r="T465" s="1">
        <v>0</v>
      </c>
      <c r="U465" t="s">
        <v>16</v>
      </c>
      <c r="AA465" s="1">
        <v>18</v>
      </c>
      <c r="AB465" t="str">
        <f t="shared" si="7"/>
        <v>deti</v>
      </c>
      <c r="AD465" s="1">
        <v>1</v>
      </c>
      <c r="AE465" s="1">
        <v>1</v>
      </c>
      <c r="AF465" t="s">
        <v>18</v>
      </c>
      <c r="AG465" s="1" t="s">
        <v>1446</v>
      </c>
      <c r="AH465" s="1">
        <v>0</v>
      </c>
      <c r="AI465" t="s">
        <v>16</v>
      </c>
    </row>
    <row r="466" spans="1:35" x14ac:dyDescent="0.25">
      <c r="A466" s="12">
        <v>587</v>
      </c>
      <c r="B466" s="1">
        <v>0</v>
      </c>
      <c r="C466" s="1">
        <v>2</v>
      </c>
      <c r="D466" s="11" t="s">
        <v>959</v>
      </c>
      <c r="E466" t="s">
        <v>13</v>
      </c>
      <c r="F466" s="1">
        <v>47</v>
      </c>
      <c r="G466" s="1">
        <v>0</v>
      </c>
      <c r="H466" s="1">
        <v>0</v>
      </c>
      <c r="I466" s="11" t="s">
        <v>960</v>
      </c>
      <c r="J466" s="12">
        <v>15</v>
      </c>
      <c r="K466" s="11" t="s">
        <v>15</v>
      </c>
      <c r="L466" t="s">
        <v>16</v>
      </c>
      <c r="P466" s="1">
        <v>0</v>
      </c>
      <c r="Q466" s="1">
        <v>2</v>
      </c>
      <c r="R466" t="s">
        <v>13</v>
      </c>
      <c r="S466" s="1" t="s">
        <v>1449</v>
      </c>
      <c r="T466" s="1">
        <v>0</v>
      </c>
      <c r="U466" t="s">
        <v>16</v>
      </c>
      <c r="AA466" s="1">
        <v>47</v>
      </c>
      <c r="AB466" t="str">
        <f t="shared" si="7"/>
        <v>dospelí</v>
      </c>
      <c r="AD466" s="1">
        <v>0</v>
      </c>
      <c r="AE466" s="1">
        <v>2</v>
      </c>
      <c r="AF466" t="s">
        <v>13</v>
      </c>
      <c r="AG466" s="1" t="s">
        <v>1449</v>
      </c>
      <c r="AH466" s="1">
        <v>0</v>
      </c>
      <c r="AI466" t="s">
        <v>16</v>
      </c>
    </row>
    <row r="467" spans="1:35" x14ac:dyDescent="0.25">
      <c r="A467" s="12">
        <v>588</v>
      </c>
      <c r="B467" s="1">
        <v>1</v>
      </c>
      <c r="C467" s="1">
        <v>1</v>
      </c>
      <c r="D467" s="11" t="s">
        <v>961</v>
      </c>
      <c r="E467" t="s">
        <v>13</v>
      </c>
      <c r="F467" s="1">
        <v>60</v>
      </c>
      <c r="G467" s="1">
        <v>1</v>
      </c>
      <c r="H467" s="1">
        <v>1</v>
      </c>
      <c r="I467" s="11" t="s">
        <v>962</v>
      </c>
      <c r="J467" s="12">
        <v>79.2</v>
      </c>
      <c r="K467" s="11" t="s">
        <v>963</v>
      </c>
      <c r="L467" t="s">
        <v>21</v>
      </c>
      <c r="P467" s="1">
        <v>1</v>
      </c>
      <c r="Q467" s="1">
        <v>1</v>
      </c>
      <c r="R467" t="s">
        <v>13</v>
      </c>
      <c r="S467" s="1" t="s">
        <v>1448</v>
      </c>
      <c r="T467" s="1">
        <v>1</v>
      </c>
      <c r="U467" t="s">
        <v>21</v>
      </c>
      <c r="AA467" s="1">
        <v>60</v>
      </c>
      <c r="AB467" t="str">
        <f t="shared" si="7"/>
        <v>starší</v>
      </c>
      <c r="AD467" s="1">
        <v>1</v>
      </c>
      <c r="AE467" s="1">
        <v>1</v>
      </c>
      <c r="AF467" t="s">
        <v>13</v>
      </c>
      <c r="AG467" s="1" t="s">
        <v>1448</v>
      </c>
      <c r="AH467" s="1">
        <v>1</v>
      </c>
      <c r="AI467" t="s">
        <v>21</v>
      </c>
    </row>
    <row r="468" spans="1:35" x14ac:dyDescent="0.25">
      <c r="A468" s="12">
        <v>589</v>
      </c>
      <c r="B468" s="1">
        <v>0</v>
      </c>
      <c r="C468" s="1">
        <v>3</v>
      </c>
      <c r="D468" s="11" t="s">
        <v>964</v>
      </c>
      <c r="E468" t="s">
        <v>13</v>
      </c>
      <c r="F468" s="1">
        <v>22</v>
      </c>
      <c r="G468" s="1">
        <v>0</v>
      </c>
      <c r="H468" s="1">
        <v>0</v>
      </c>
      <c r="I468" s="11" t="s">
        <v>965</v>
      </c>
      <c r="J468" s="12">
        <v>8.0500000000000007</v>
      </c>
      <c r="K468" s="11" t="s">
        <v>15</v>
      </c>
      <c r="L468" t="s">
        <v>16</v>
      </c>
      <c r="P468" s="1">
        <v>0</v>
      </c>
      <c r="Q468" s="1">
        <v>3</v>
      </c>
      <c r="R468" t="s">
        <v>13</v>
      </c>
      <c r="S468" s="1" t="s">
        <v>1449</v>
      </c>
      <c r="T468" s="1">
        <v>0</v>
      </c>
      <c r="U468" t="s">
        <v>16</v>
      </c>
      <c r="AA468" s="1">
        <v>22</v>
      </c>
      <c r="AB468" t="str">
        <f t="shared" si="7"/>
        <v>dospelí</v>
      </c>
      <c r="AD468" s="1">
        <v>0</v>
      </c>
      <c r="AE468" s="1">
        <v>3</v>
      </c>
      <c r="AF468" t="s">
        <v>13</v>
      </c>
      <c r="AG468" s="1" t="s">
        <v>1449</v>
      </c>
      <c r="AH468" s="1">
        <v>0</v>
      </c>
      <c r="AI468" t="s">
        <v>16</v>
      </c>
    </row>
    <row r="469" spans="1:35" x14ac:dyDescent="0.25">
      <c r="A469" s="12">
        <v>591</v>
      </c>
      <c r="B469" s="1">
        <v>0</v>
      </c>
      <c r="C469" s="1">
        <v>3</v>
      </c>
      <c r="D469" s="11" t="s">
        <v>966</v>
      </c>
      <c r="E469" t="s">
        <v>13</v>
      </c>
      <c r="F469" s="1">
        <v>35</v>
      </c>
      <c r="G469" s="1">
        <v>0</v>
      </c>
      <c r="H469" s="1">
        <v>0</v>
      </c>
      <c r="I469" s="11" t="s">
        <v>967</v>
      </c>
      <c r="J469" s="12">
        <v>7.125</v>
      </c>
      <c r="K469" s="11" t="s">
        <v>15</v>
      </c>
      <c r="L469" t="s">
        <v>16</v>
      </c>
      <c r="P469" s="1">
        <v>0</v>
      </c>
      <c r="Q469" s="1">
        <v>3</v>
      </c>
      <c r="R469" t="s">
        <v>13</v>
      </c>
      <c r="S469" s="1" t="s">
        <v>1449</v>
      </c>
      <c r="T469" s="1">
        <v>0</v>
      </c>
      <c r="U469" t="s">
        <v>16</v>
      </c>
      <c r="AA469" s="1">
        <v>35</v>
      </c>
      <c r="AB469" t="str">
        <f t="shared" si="7"/>
        <v>dospelí</v>
      </c>
      <c r="AD469" s="1">
        <v>0</v>
      </c>
      <c r="AE469" s="1">
        <v>3</v>
      </c>
      <c r="AF469" t="s">
        <v>13</v>
      </c>
      <c r="AG469" s="1" t="s">
        <v>1449</v>
      </c>
      <c r="AH469" s="1">
        <v>0</v>
      </c>
      <c r="AI469" t="s">
        <v>16</v>
      </c>
    </row>
    <row r="470" spans="1:35" x14ac:dyDescent="0.25">
      <c r="A470" s="12">
        <v>592</v>
      </c>
      <c r="B470" s="1">
        <v>1</v>
      </c>
      <c r="C470" s="1">
        <v>1</v>
      </c>
      <c r="D470" s="11" t="s">
        <v>968</v>
      </c>
      <c r="E470" t="s">
        <v>18</v>
      </c>
      <c r="F470" s="1">
        <v>52</v>
      </c>
      <c r="G470" s="1">
        <v>1</v>
      </c>
      <c r="H470" s="1">
        <v>0</v>
      </c>
      <c r="I470" s="11" t="s">
        <v>827</v>
      </c>
      <c r="J470" s="12">
        <v>78.2667</v>
      </c>
      <c r="K470" s="11" t="s">
        <v>828</v>
      </c>
      <c r="L470" t="s">
        <v>21</v>
      </c>
      <c r="P470" s="1">
        <v>1</v>
      </c>
      <c r="Q470" s="1">
        <v>1</v>
      </c>
      <c r="R470" t="s">
        <v>18</v>
      </c>
      <c r="S470" s="1" t="s">
        <v>1449</v>
      </c>
      <c r="T470" s="1">
        <v>1</v>
      </c>
      <c r="U470" t="s">
        <v>21</v>
      </c>
      <c r="AA470" s="1">
        <v>52</v>
      </c>
      <c r="AB470" t="str">
        <f t="shared" si="7"/>
        <v>dospelí</v>
      </c>
      <c r="AD470" s="1">
        <v>1</v>
      </c>
      <c r="AE470" s="1">
        <v>1</v>
      </c>
      <c r="AF470" t="s">
        <v>18</v>
      </c>
      <c r="AG470" s="1" t="s">
        <v>1449</v>
      </c>
      <c r="AH470" s="1">
        <v>1</v>
      </c>
      <c r="AI470" t="s">
        <v>21</v>
      </c>
    </row>
    <row r="471" spans="1:35" x14ac:dyDescent="0.25">
      <c r="A471" s="12">
        <v>593</v>
      </c>
      <c r="B471" s="1">
        <v>0</v>
      </c>
      <c r="C471" s="1">
        <v>3</v>
      </c>
      <c r="D471" s="11" t="s">
        <v>969</v>
      </c>
      <c r="E471" t="s">
        <v>13</v>
      </c>
      <c r="F471" s="1">
        <v>47</v>
      </c>
      <c r="G471" s="1">
        <v>0</v>
      </c>
      <c r="H471" s="1">
        <v>0</v>
      </c>
      <c r="I471" s="11" t="s">
        <v>970</v>
      </c>
      <c r="J471" s="12">
        <v>7.25</v>
      </c>
      <c r="K471" s="11" t="s">
        <v>15</v>
      </c>
      <c r="L471" t="s">
        <v>16</v>
      </c>
      <c r="P471" s="1">
        <v>0</v>
      </c>
      <c r="Q471" s="1">
        <v>3</v>
      </c>
      <c r="R471" t="s">
        <v>13</v>
      </c>
      <c r="S471" s="1" t="s">
        <v>1449</v>
      </c>
      <c r="T471" s="1">
        <v>0</v>
      </c>
      <c r="U471" t="s">
        <v>16</v>
      </c>
      <c r="AA471" s="1">
        <v>47</v>
      </c>
      <c r="AB471" t="str">
        <f t="shared" si="7"/>
        <v>dospelí</v>
      </c>
      <c r="AD471" s="1">
        <v>0</v>
      </c>
      <c r="AE471" s="1">
        <v>3</v>
      </c>
      <c r="AF471" t="s">
        <v>13</v>
      </c>
      <c r="AG471" s="1" t="s">
        <v>1449</v>
      </c>
      <c r="AH471" s="1">
        <v>0</v>
      </c>
      <c r="AI471" t="s">
        <v>16</v>
      </c>
    </row>
    <row r="472" spans="1:35" x14ac:dyDescent="0.25">
      <c r="A472" s="12">
        <v>595</v>
      </c>
      <c r="B472" s="1">
        <v>0</v>
      </c>
      <c r="C472" s="1">
        <v>2</v>
      </c>
      <c r="D472" s="11" t="s">
        <v>971</v>
      </c>
      <c r="E472" t="s">
        <v>13</v>
      </c>
      <c r="F472" s="1">
        <v>37</v>
      </c>
      <c r="G472" s="1">
        <v>1</v>
      </c>
      <c r="H472" s="1">
        <v>0</v>
      </c>
      <c r="I472" s="11" t="s">
        <v>972</v>
      </c>
      <c r="J472" s="12">
        <v>26</v>
      </c>
      <c r="K472" s="11" t="s">
        <v>15</v>
      </c>
      <c r="L472" t="s">
        <v>16</v>
      </c>
      <c r="P472" s="1">
        <v>0</v>
      </c>
      <c r="Q472" s="1">
        <v>2</v>
      </c>
      <c r="R472" t="s">
        <v>13</v>
      </c>
      <c r="S472" s="1" t="s">
        <v>1449</v>
      </c>
      <c r="T472" s="1">
        <v>1</v>
      </c>
      <c r="U472" t="s">
        <v>16</v>
      </c>
      <c r="AA472" s="1">
        <v>37</v>
      </c>
      <c r="AB472" t="str">
        <f t="shared" si="7"/>
        <v>dospelí</v>
      </c>
      <c r="AD472" s="1">
        <v>0</v>
      </c>
      <c r="AE472" s="1">
        <v>2</v>
      </c>
      <c r="AF472" t="s">
        <v>13</v>
      </c>
      <c r="AG472" s="1" t="s">
        <v>1449</v>
      </c>
      <c r="AH472" s="1">
        <v>1</v>
      </c>
      <c r="AI472" t="s">
        <v>16</v>
      </c>
    </row>
    <row r="473" spans="1:35" x14ac:dyDescent="0.25">
      <c r="A473" s="12">
        <v>596</v>
      </c>
      <c r="B473" s="1">
        <v>0</v>
      </c>
      <c r="C473" s="1">
        <v>3</v>
      </c>
      <c r="D473" s="11" t="s">
        <v>973</v>
      </c>
      <c r="E473" t="s">
        <v>13</v>
      </c>
      <c r="F473" s="1">
        <v>36</v>
      </c>
      <c r="G473" s="1">
        <v>1</v>
      </c>
      <c r="H473" s="1">
        <v>1</v>
      </c>
      <c r="I473" s="11" t="s">
        <v>712</v>
      </c>
      <c r="J473" s="12">
        <v>24.15</v>
      </c>
      <c r="K473" s="11" t="s">
        <v>15</v>
      </c>
      <c r="L473" t="s">
        <v>16</v>
      </c>
      <c r="P473" s="1">
        <v>0</v>
      </c>
      <c r="Q473" s="1">
        <v>3</v>
      </c>
      <c r="R473" t="s">
        <v>13</v>
      </c>
      <c r="S473" s="1" t="s">
        <v>1449</v>
      </c>
      <c r="T473" s="1">
        <v>1</v>
      </c>
      <c r="U473" t="s">
        <v>16</v>
      </c>
      <c r="AA473" s="1">
        <v>36</v>
      </c>
      <c r="AB473" t="str">
        <f t="shared" si="7"/>
        <v>dospelí</v>
      </c>
      <c r="AD473" s="1">
        <v>0</v>
      </c>
      <c r="AE473" s="1">
        <v>3</v>
      </c>
      <c r="AF473" t="s">
        <v>13</v>
      </c>
      <c r="AG473" s="1" t="s">
        <v>1449</v>
      </c>
      <c r="AH473" s="1">
        <v>1</v>
      </c>
      <c r="AI473" t="s">
        <v>16</v>
      </c>
    </row>
    <row r="474" spans="1:35" x14ac:dyDescent="0.25">
      <c r="A474" s="12">
        <v>598</v>
      </c>
      <c r="B474" s="1">
        <v>0</v>
      </c>
      <c r="C474" s="1">
        <v>3</v>
      </c>
      <c r="D474" s="11" t="s">
        <v>975</v>
      </c>
      <c r="E474" t="s">
        <v>13</v>
      </c>
      <c r="F474" s="1">
        <v>49</v>
      </c>
      <c r="G474" s="1">
        <v>0</v>
      </c>
      <c r="H474" s="1">
        <v>0</v>
      </c>
      <c r="I474" s="11" t="s">
        <v>324</v>
      </c>
      <c r="J474" s="12">
        <v>0</v>
      </c>
      <c r="K474" s="11" t="s">
        <v>15</v>
      </c>
      <c r="L474" t="s">
        <v>16</v>
      </c>
      <c r="P474" s="1">
        <v>0</v>
      </c>
      <c r="Q474" s="1">
        <v>3</v>
      </c>
      <c r="R474" t="s">
        <v>13</v>
      </c>
      <c r="S474" s="1" t="s">
        <v>1449</v>
      </c>
      <c r="T474" s="1">
        <v>0</v>
      </c>
      <c r="U474" t="s">
        <v>16</v>
      </c>
      <c r="AA474" s="1">
        <v>49</v>
      </c>
      <c r="AB474" t="str">
        <f t="shared" si="7"/>
        <v>dospelí</v>
      </c>
      <c r="AD474" s="1">
        <v>0</v>
      </c>
      <c r="AE474" s="1">
        <v>3</v>
      </c>
      <c r="AF474" t="s">
        <v>13</v>
      </c>
      <c r="AG474" s="1" t="s">
        <v>1449</v>
      </c>
      <c r="AH474" s="1">
        <v>0</v>
      </c>
      <c r="AI474" t="s">
        <v>16</v>
      </c>
    </row>
    <row r="475" spans="1:35" x14ac:dyDescent="0.25">
      <c r="A475" s="12">
        <v>600</v>
      </c>
      <c r="B475" s="1">
        <v>1</v>
      </c>
      <c r="C475" s="1">
        <v>1</v>
      </c>
      <c r="D475" s="11" t="s">
        <v>976</v>
      </c>
      <c r="E475" t="s">
        <v>13</v>
      </c>
      <c r="F475" s="1">
        <v>49</v>
      </c>
      <c r="G475" s="1">
        <v>1</v>
      </c>
      <c r="H475" s="1">
        <v>0</v>
      </c>
      <c r="I475" s="11" t="s">
        <v>537</v>
      </c>
      <c r="J475" s="12">
        <v>56.929200000000002</v>
      </c>
      <c r="K475" s="11" t="s">
        <v>977</v>
      </c>
      <c r="L475" t="s">
        <v>21</v>
      </c>
      <c r="P475" s="1">
        <v>1</v>
      </c>
      <c r="Q475" s="1">
        <v>1</v>
      </c>
      <c r="R475" t="s">
        <v>13</v>
      </c>
      <c r="S475" s="1" t="s">
        <v>1449</v>
      </c>
      <c r="T475" s="1">
        <v>1</v>
      </c>
      <c r="U475" t="s">
        <v>21</v>
      </c>
      <c r="AA475" s="1">
        <v>49</v>
      </c>
      <c r="AB475" t="str">
        <f t="shared" si="7"/>
        <v>dospelí</v>
      </c>
      <c r="AD475" s="1">
        <v>1</v>
      </c>
      <c r="AE475" s="1">
        <v>1</v>
      </c>
      <c r="AF475" t="s">
        <v>13</v>
      </c>
      <c r="AG475" s="1" t="s">
        <v>1449</v>
      </c>
      <c r="AH475" s="1">
        <v>1</v>
      </c>
      <c r="AI475" t="s">
        <v>21</v>
      </c>
    </row>
    <row r="476" spans="1:35" x14ac:dyDescent="0.25">
      <c r="A476" s="12">
        <v>601</v>
      </c>
      <c r="B476" s="1">
        <v>1</v>
      </c>
      <c r="C476" s="1">
        <v>2</v>
      </c>
      <c r="D476" s="11" t="s">
        <v>978</v>
      </c>
      <c r="E476" t="s">
        <v>18</v>
      </c>
      <c r="F476" s="1">
        <v>24</v>
      </c>
      <c r="G476" s="1">
        <v>2</v>
      </c>
      <c r="H476" s="1">
        <v>1</v>
      </c>
      <c r="I476" s="11" t="s">
        <v>385</v>
      </c>
      <c r="J476" s="12">
        <v>27</v>
      </c>
      <c r="K476" s="11" t="s">
        <v>15</v>
      </c>
      <c r="L476" t="s">
        <v>16</v>
      </c>
      <c r="P476" s="1">
        <v>1</v>
      </c>
      <c r="Q476" s="1">
        <v>2</v>
      </c>
      <c r="R476" t="s">
        <v>18</v>
      </c>
      <c r="S476" s="1" t="s">
        <v>1449</v>
      </c>
      <c r="T476" s="1">
        <v>2</v>
      </c>
      <c r="U476" t="s">
        <v>16</v>
      </c>
      <c r="AA476" s="1">
        <v>24</v>
      </c>
      <c r="AB476" t="str">
        <f t="shared" si="7"/>
        <v>dospelí</v>
      </c>
      <c r="AD476" s="1">
        <v>1</v>
      </c>
      <c r="AE476" s="1">
        <v>2</v>
      </c>
      <c r="AF476" t="s">
        <v>18</v>
      </c>
      <c r="AG476" s="1" t="s">
        <v>1449</v>
      </c>
      <c r="AH476" s="1">
        <v>2</v>
      </c>
      <c r="AI476" t="s">
        <v>16</v>
      </c>
    </row>
    <row r="477" spans="1:35" x14ac:dyDescent="0.25">
      <c r="A477" s="12">
        <v>604</v>
      </c>
      <c r="B477" s="1">
        <v>0</v>
      </c>
      <c r="C477" s="1">
        <v>3</v>
      </c>
      <c r="D477" s="11" t="s">
        <v>979</v>
      </c>
      <c r="E477" t="s">
        <v>13</v>
      </c>
      <c r="F477" s="1">
        <v>44</v>
      </c>
      <c r="G477" s="1">
        <v>0</v>
      </c>
      <c r="H477" s="1">
        <v>0</v>
      </c>
      <c r="I477" s="11" t="s">
        <v>980</v>
      </c>
      <c r="J477" s="12">
        <v>8.0500000000000007</v>
      </c>
      <c r="K477" s="11" t="s">
        <v>15</v>
      </c>
      <c r="L477" t="s">
        <v>16</v>
      </c>
      <c r="P477" s="1">
        <v>0</v>
      </c>
      <c r="Q477" s="1">
        <v>3</v>
      </c>
      <c r="R477" t="s">
        <v>13</v>
      </c>
      <c r="S477" s="1" t="s">
        <v>1449</v>
      </c>
      <c r="T477" s="1">
        <v>0</v>
      </c>
      <c r="U477" t="s">
        <v>16</v>
      </c>
      <c r="AA477" s="1">
        <v>44</v>
      </c>
      <c r="AB477" t="str">
        <f t="shared" si="7"/>
        <v>dospelí</v>
      </c>
      <c r="AD477" s="1">
        <v>0</v>
      </c>
      <c r="AE477" s="1">
        <v>3</v>
      </c>
      <c r="AF477" t="s">
        <v>13</v>
      </c>
      <c r="AG477" s="1" t="s">
        <v>1449</v>
      </c>
      <c r="AH477" s="1">
        <v>0</v>
      </c>
      <c r="AI477" t="s">
        <v>16</v>
      </c>
    </row>
    <row r="478" spans="1:35" x14ac:dyDescent="0.25">
      <c r="A478" s="12">
        <v>605</v>
      </c>
      <c r="B478" s="1">
        <v>1</v>
      </c>
      <c r="C478" s="1">
        <v>1</v>
      </c>
      <c r="D478" s="11" t="s">
        <v>981</v>
      </c>
      <c r="E478" t="s">
        <v>13</v>
      </c>
      <c r="F478" s="1">
        <v>35</v>
      </c>
      <c r="G478" s="1">
        <v>0</v>
      </c>
      <c r="H478" s="1">
        <v>0</v>
      </c>
      <c r="I478" s="11" t="s">
        <v>982</v>
      </c>
      <c r="J478" s="12">
        <v>26.55</v>
      </c>
      <c r="K478" s="11" t="s">
        <v>15</v>
      </c>
      <c r="L478" t="s">
        <v>21</v>
      </c>
      <c r="P478" s="1">
        <v>1</v>
      </c>
      <c r="Q478" s="1">
        <v>1</v>
      </c>
      <c r="R478" t="s">
        <v>13</v>
      </c>
      <c r="S478" s="1" t="s">
        <v>1449</v>
      </c>
      <c r="T478" s="1">
        <v>0</v>
      </c>
      <c r="U478" t="s">
        <v>21</v>
      </c>
      <c r="AA478" s="1">
        <v>35</v>
      </c>
      <c r="AB478" t="str">
        <f t="shared" si="7"/>
        <v>dospelí</v>
      </c>
      <c r="AD478" s="1">
        <v>1</v>
      </c>
      <c r="AE478" s="1">
        <v>1</v>
      </c>
      <c r="AF478" t="s">
        <v>13</v>
      </c>
      <c r="AG478" s="1" t="s">
        <v>1449</v>
      </c>
      <c r="AH478" s="1">
        <v>0</v>
      </c>
      <c r="AI478" t="s">
        <v>21</v>
      </c>
    </row>
    <row r="479" spans="1:35" x14ac:dyDescent="0.25">
      <c r="A479" s="12">
        <v>606</v>
      </c>
      <c r="B479" s="1">
        <v>0</v>
      </c>
      <c r="C479" s="1">
        <v>3</v>
      </c>
      <c r="D479" s="11" t="s">
        <v>983</v>
      </c>
      <c r="E479" t="s">
        <v>13</v>
      </c>
      <c r="F479" s="1">
        <v>36</v>
      </c>
      <c r="G479" s="1">
        <v>1</v>
      </c>
      <c r="H479" s="1">
        <v>0</v>
      </c>
      <c r="I479" s="11" t="s">
        <v>984</v>
      </c>
      <c r="J479" s="12">
        <v>15.55</v>
      </c>
      <c r="K479" s="11" t="s">
        <v>15</v>
      </c>
      <c r="L479" t="s">
        <v>16</v>
      </c>
      <c r="P479" s="1">
        <v>0</v>
      </c>
      <c r="Q479" s="1">
        <v>3</v>
      </c>
      <c r="R479" t="s">
        <v>13</v>
      </c>
      <c r="S479" s="1" t="s">
        <v>1449</v>
      </c>
      <c r="T479" s="1">
        <v>1</v>
      </c>
      <c r="U479" t="s">
        <v>16</v>
      </c>
      <c r="AA479" s="1">
        <v>36</v>
      </c>
      <c r="AB479" t="str">
        <f t="shared" si="7"/>
        <v>dospelí</v>
      </c>
      <c r="AD479" s="1">
        <v>0</v>
      </c>
      <c r="AE479" s="1">
        <v>3</v>
      </c>
      <c r="AF479" t="s">
        <v>13</v>
      </c>
      <c r="AG479" s="1" t="s">
        <v>1449</v>
      </c>
      <c r="AH479" s="1">
        <v>1</v>
      </c>
      <c r="AI479" t="s">
        <v>16</v>
      </c>
    </row>
    <row r="480" spans="1:35" x14ac:dyDescent="0.25">
      <c r="A480" s="12">
        <v>607</v>
      </c>
      <c r="B480" s="1">
        <v>0</v>
      </c>
      <c r="C480" s="1">
        <v>3</v>
      </c>
      <c r="D480" s="11" t="s">
        <v>985</v>
      </c>
      <c r="E480" t="s">
        <v>13</v>
      </c>
      <c r="F480" s="1">
        <v>30</v>
      </c>
      <c r="G480" s="1">
        <v>0</v>
      </c>
      <c r="H480" s="1">
        <v>0</v>
      </c>
      <c r="I480" s="11" t="s">
        <v>986</v>
      </c>
      <c r="J480" s="12">
        <v>7.8958000000000004</v>
      </c>
      <c r="K480" s="11" t="s">
        <v>15</v>
      </c>
      <c r="L480" t="s">
        <v>16</v>
      </c>
      <c r="P480" s="1">
        <v>0</v>
      </c>
      <c r="Q480" s="1">
        <v>3</v>
      </c>
      <c r="R480" t="s">
        <v>13</v>
      </c>
      <c r="S480" s="1" t="s">
        <v>1449</v>
      </c>
      <c r="T480" s="1">
        <v>0</v>
      </c>
      <c r="U480" t="s">
        <v>16</v>
      </c>
      <c r="AA480" s="1">
        <v>30</v>
      </c>
      <c r="AB480" t="str">
        <f t="shared" si="7"/>
        <v>dospelí</v>
      </c>
      <c r="AD480" s="1">
        <v>0</v>
      </c>
      <c r="AE480" s="1">
        <v>3</v>
      </c>
      <c r="AF480" t="s">
        <v>13</v>
      </c>
      <c r="AG480" s="1" t="s">
        <v>1449</v>
      </c>
      <c r="AH480" s="1">
        <v>0</v>
      </c>
      <c r="AI480" t="s">
        <v>16</v>
      </c>
    </row>
    <row r="481" spans="1:35" x14ac:dyDescent="0.25">
      <c r="A481" s="12">
        <v>608</v>
      </c>
      <c r="B481" s="1">
        <v>1</v>
      </c>
      <c r="C481" s="1">
        <v>1</v>
      </c>
      <c r="D481" s="11" t="s">
        <v>987</v>
      </c>
      <c r="E481" t="s">
        <v>13</v>
      </c>
      <c r="F481" s="1">
        <v>27</v>
      </c>
      <c r="G481" s="1">
        <v>0</v>
      </c>
      <c r="H481" s="1">
        <v>0</v>
      </c>
      <c r="I481" s="11" t="s">
        <v>988</v>
      </c>
      <c r="J481" s="12">
        <v>30.5</v>
      </c>
      <c r="K481" s="11" t="s">
        <v>15</v>
      </c>
      <c r="L481" t="s">
        <v>16</v>
      </c>
      <c r="P481" s="1">
        <v>1</v>
      </c>
      <c r="Q481" s="1">
        <v>1</v>
      </c>
      <c r="R481" t="s">
        <v>13</v>
      </c>
      <c r="S481" s="1" t="s">
        <v>1449</v>
      </c>
      <c r="T481" s="1">
        <v>0</v>
      </c>
      <c r="U481" t="s">
        <v>16</v>
      </c>
      <c r="AA481" s="1">
        <v>27</v>
      </c>
      <c r="AB481" t="str">
        <f t="shared" si="7"/>
        <v>dospelí</v>
      </c>
      <c r="AD481" s="1">
        <v>1</v>
      </c>
      <c r="AE481" s="1">
        <v>1</v>
      </c>
      <c r="AF481" t="s">
        <v>13</v>
      </c>
      <c r="AG481" s="1" t="s">
        <v>1449</v>
      </c>
      <c r="AH481" s="1">
        <v>0</v>
      </c>
      <c r="AI481" t="s">
        <v>16</v>
      </c>
    </row>
    <row r="482" spans="1:35" x14ac:dyDescent="0.25">
      <c r="A482" s="12">
        <v>609</v>
      </c>
      <c r="B482" s="1">
        <v>1</v>
      </c>
      <c r="C482" s="1">
        <v>2</v>
      </c>
      <c r="D482" s="11" t="s">
        <v>989</v>
      </c>
      <c r="E482" t="s">
        <v>18</v>
      </c>
      <c r="F482" s="1">
        <v>22</v>
      </c>
      <c r="G482" s="1">
        <v>1</v>
      </c>
      <c r="H482" s="1">
        <v>2</v>
      </c>
      <c r="I482" s="11" t="s">
        <v>93</v>
      </c>
      <c r="J482" s="12">
        <v>41.5792</v>
      </c>
      <c r="K482" s="11" t="s">
        <v>15</v>
      </c>
      <c r="L482" t="s">
        <v>21</v>
      </c>
      <c r="P482" s="1">
        <v>1</v>
      </c>
      <c r="Q482" s="1">
        <v>2</v>
      </c>
      <c r="R482" t="s">
        <v>18</v>
      </c>
      <c r="S482" s="1" t="s">
        <v>1449</v>
      </c>
      <c r="T482" s="1">
        <v>1</v>
      </c>
      <c r="U482" t="s">
        <v>21</v>
      </c>
      <c r="AA482" s="1">
        <v>22</v>
      </c>
      <c r="AB482" t="str">
        <f t="shared" si="7"/>
        <v>dospelí</v>
      </c>
      <c r="AD482" s="1">
        <v>1</v>
      </c>
      <c r="AE482" s="1">
        <v>2</v>
      </c>
      <c r="AF482" t="s">
        <v>18</v>
      </c>
      <c r="AG482" s="1" t="s">
        <v>1449</v>
      </c>
      <c r="AH482" s="1">
        <v>1</v>
      </c>
      <c r="AI482" t="s">
        <v>21</v>
      </c>
    </row>
    <row r="483" spans="1:35" x14ac:dyDescent="0.25">
      <c r="A483" s="12">
        <v>610</v>
      </c>
      <c r="B483" s="1">
        <v>1</v>
      </c>
      <c r="C483" s="1">
        <v>1</v>
      </c>
      <c r="D483" s="11" t="s">
        <v>990</v>
      </c>
      <c r="E483" t="s">
        <v>18</v>
      </c>
      <c r="F483" s="1">
        <v>40</v>
      </c>
      <c r="G483" s="1">
        <v>0</v>
      </c>
      <c r="H483" s="1">
        <v>0</v>
      </c>
      <c r="I483" s="11" t="s">
        <v>472</v>
      </c>
      <c r="J483" s="12">
        <v>153.46250000000001</v>
      </c>
      <c r="K483" s="11" t="s">
        <v>473</v>
      </c>
      <c r="L483" t="s">
        <v>16</v>
      </c>
      <c r="P483" s="1">
        <v>1</v>
      </c>
      <c r="Q483" s="1">
        <v>1</v>
      </c>
      <c r="R483" t="s">
        <v>18</v>
      </c>
      <c r="S483" s="1" t="s">
        <v>1449</v>
      </c>
      <c r="T483" s="1">
        <v>0</v>
      </c>
      <c r="U483" t="s">
        <v>16</v>
      </c>
      <c r="AA483" s="1">
        <v>40</v>
      </c>
      <c r="AB483" t="str">
        <f t="shared" si="7"/>
        <v>dospelí</v>
      </c>
      <c r="AD483" s="1">
        <v>1</v>
      </c>
      <c r="AE483" s="1">
        <v>1</v>
      </c>
      <c r="AF483" t="s">
        <v>18</v>
      </c>
      <c r="AG483" s="1" t="s">
        <v>1449</v>
      </c>
      <c r="AH483" s="1">
        <v>0</v>
      </c>
      <c r="AI483" t="s">
        <v>16</v>
      </c>
    </row>
    <row r="484" spans="1:35" x14ac:dyDescent="0.25">
      <c r="A484" s="12">
        <v>611</v>
      </c>
      <c r="B484" s="1">
        <v>0</v>
      </c>
      <c r="C484" s="1">
        <v>3</v>
      </c>
      <c r="D484" s="11" t="s">
        <v>991</v>
      </c>
      <c r="E484" t="s">
        <v>18</v>
      </c>
      <c r="F484" s="1">
        <v>39</v>
      </c>
      <c r="G484" s="1">
        <v>1</v>
      </c>
      <c r="H484" s="1">
        <v>5</v>
      </c>
      <c r="I484" s="11" t="s">
        <v>48</v>
      </c>
      <c r="J484" s="12">
        <v>31.274999999999999</v>
      </c>
      <c r="K484" s="11" t="s">
        <v>15</v>
      </c>
      <c r="L484" t="s">
        <v>16</v>
      </c>
      <c r="P484" s="1">
        <v>0</v>
      </c>
      <c r="Q484" s="1">
        <v>3</v>
      </c>
      <c r="R484" t="s">
        <v>18</v>
      </c>
      <c r="S484" s="1" t="s">
        <v>1449</v>
      </c>
      <c r="T484" s="1">
        <v>1</v>
      </c>
      <c r="U484" t="s">
        <v>16</v>
      </c>
      <c r="AA484" s="1">
        <v>39</v>
      </c>
      <c r="AB484" t="str">
        <f t="shared" si="7"/>
        <v>dospelí</v>
      </c>
      <c r="AD484" s="1">
        <v>0</v>
      </c>
      <c r="AE484" s="1">
        <v>3</v>
      </c>
      <c r="AF484" t="s">
        <v>18</v>
      </c>
      <c r="AG484" s="1" t="s">
        <v>1449</v>
      </c>
      <c r="AH484" s="1">
        <v>1</v>
      </c>
      <c r="AI484" t="s">
        <v>16</v>
      </c>
    </row>
    <row r="485" spans="1:35" x14ac:dyDescent="0.25">
      <c r="A485" s="12">
        <v>615</v>
      </c>
      <c r="B485" s="1">
        <v>0</v>
      </c>
      <c r="C485" s="1">
        <v>3</v>
      </c>
      <c r="D485" s="11" t="s">
        <v>992</v>
      </c>
      <c r="E485" t="s">
        <v>13</v>
      </c>
      <c r="F485" s="1">
        <v>35</v>
      </c>
      <c r="G485" s="1">
        <v>0</v>
      </c>
      <c r="H485" s="1">
        <v>0</v>
      </c>
      <c r="I485" s="11" t="s">
        <v>993</v>
      </c>
      <c r="J485" s="12">
        <v>8.0500000000000007</v>
      </c>
      <c r="K485" s="11" t="s">
        <v>15</v>
      </c>
      <c r="L485" t="s">
        <v>16</v>
      </c>
      <c r="P485" s="1">
        <v>0</v>
      </c>
      <c r="Q485" s="1">
        <v>3</v>
      </c>
      <c r="R485" t="s">
        <v>13</v>
      </c>
      <c r="S485" s="1" t="s">
        <v>1449</v>
      </c>
      <c r="T485" s="1">
        <v>0</v>
      </c>
      <c r="U485" t="s">
        <v>16</v>
      </c>
      <c r="AA485" s="1">
        <v>35</v>
      </c>
      <c r="AB485" t="str">
        <f t="shared" si="7"/>
        <v>dospelí</v>
      </c>
      <c r="AD485" s="1">
        <v>0</v>
      </c>
      <c r="AE485" s="1">
        <v>3</v>
      </c>
      <c r="AF485" t="s">
        <v>13</v>
      </c>
      <c r="AG485" s="1" t="s">
        <v>1449</v>
      </c>
      <c r="AH485" s="1">
        <v>0</v>
      </c>
      <c r="AI485" t="s">
        <v>16</v>
      </c>
    </row>
    <row r="486" spans="1:35" x14ac:dyDescent="0.25">
      <c r="A486" s="12">
        <v>616</v>
      </c>
      <c r="B486" s="1">
        <v>1</v>
      </c>
      <c r="C486" s="1">
        <v>2</v>
      </c>
      <c r="D486" s="11" t="s">
        <v>994</v>
      </c>
      <c r="E486" t="s">
        <v>18</v>
      </c>
      <c r="F486" s="1">
        <v>24</v>
      </c>
      <c r="G486" s="1">
        <v>1</v>
      </c>
      <c r="H486" s="1">
        <v>2</v>
      </c>
      <c r="I486" s="11" t="s">
        <v>995</v>
      </c>
      <c r="J486" s="12">
        <v>65</v>
      </c>
      <c r="K486" s="11" t="s">
        <v>15</v>
      </c>
      <c r="L486" t="s">
        <v>16</v>
      </c>
      <c r="P486" s="1">
        <v>1</v>
      </c>
      <c r="Q486" s="1">
        <v>2</v>
      </c>
      <c r="R486" t="s">
        <v>18</v>
      </c>
      <c r="S486" s="1" t="s">
        <v>1449</v>
      </c>
      <c r="T486" s="1">
        <v>1</v>
      </c>
      <c r="U486" t="s">
        <v>16</v>
      </c>
      <c r="AA486" s="1">
        <v>24</v>
      </c>
      <c r="AB486" t="str">
        <f t="shared" si="7"/>
        <v>dospelí</v>
      </c>
      <c r="AD486" s="1">
        <v>1</v>
      </c>
      <c r="AE486" s="1">
        <v>2</v>
      </c>
      <c r="AF486" t="s">
        <v>18</v>
      </c>
      <c r="AG486" s="1" t="s">
        <v>1449</v>
      </c>
      <c r="AH486" s="1">
        <v>1</v>
      </c>
      <c r="AI486" t="s">
        <v>16</v>
      </c>
    </row>
    <row r="487" spans="1:35" x14ac:dyDescent="0.25">
      <c r="A487" s="12">
        <v>617</v>
      </c>
      <c r="B487" s="1">
        <v>0</v>
      </c>
      <c r="C487" s="1">
        <v>3</v>
      </c>
      <c r="D487" s="11" t="s">
        <v>996</v>
      </c>
      <c r="E487" t="s">
        <v>13</v>
      </c>
      <c r="F487" s="1">
        <v>34</v>
      </c>
      <c r="G487" s="1">
        <v>1</v>
      </c>
      <c r="H487" s="1">
        <v>1</v>
      </c>
      <c r="I487" s="11" t="s">
        <v>718</v>
      </c>
      <c r="J487" s="12">
        <v>14.4</v>
      </c>
      <c r="K487" s="11" t="s">
        <v>15</v>
      </c>
      <c r="L487" t="s">
        <v>16</v>
      </c>
      <c r="P487" s="1">
        <v>0</v>
      </c>
      <c r="Q487" s="1">
        <v>3</v>
      </c>
      <c r="R487" t="s">
        <v>13</v>
      </c>
      <c r="S487" s="1" t="s">
        <v>1449</v>
      </c>
      <c r="T487" s="1">
        <v>1</v>
      </c>
      <c r="U487" t="s">
        <v>16</v>
      </c>
      <c r="AA487" s="1">
        <v>34</v>
      </c>
      <c r="AB487" t="str">
        <f t="shared" si="7"/>
        <v>dospelí</v>
      </c>
      <c r="AD487" s="1">
        <v>0</v>
      </c>
      <c r="AE487" s="1">
        <v>3</v>
      </c>
      <c r="AF487" t="s">
        <v>13</v>
      </c>
      <c r="AG487" s="1" t="s">
        <v>1449</v>
      </c>
      <c r="AH487" s="1">
        <v>1</v>
      </c>
      <c r="AI487" t="s">
        <v>16</v>
      </c>
    </row>
    <row r="488" spans="1:35" x14ac:dyDescent="0.25">
      <c r="A488" s="12">
        <v>618</v>
      </c>
      <c r="B488" s="1">
        <v>0</v>
      </c>
      <c r="C488" s="1">
        <v>3</v>
      </c>
      <c r="D488" s="11" t="s">
        <v>997</v>
      </c>
      <c r="E488" t="s">
        <v>18</v>
      </c>
      <c r="F488" s="1">
        <v>26</v>
      </c>
      <c r="G488" s="1">
        <v>1</v>
      </c>
      <c r="H488" s="1">
        <v>0</v>
      </c>
      <c r="I488" s="11" t="s">
        <v>447</v>
      </c>
      <c r="J488" s="12">
        <v>16.100000000000001</v>
      </c>
      <c r="K488" s="11" t="s">
        <v>15</v>
      </c>
      <c r="L488" t="s">
        <v>16</v>
      </c>
      <c r="P488" s="1">
        <v>0</v>
      </c>
      <c r="Q488" s="1">
        <v>3</v>
      </c>
      <c r="R488" t="s">
        <v>18</v>
      </c>
      <c r="S488" s="1" t="s">
        <v>1449</v>
      </c>
      <c r="T488" s="1">
        <v>1</v>
      </c>
      <c r="U488" t="s">
        <v>16</v>
      </c>
      <c r="AA488" s="1">
        <v>26</v>
      </c>
      <c r="AB488" t="str">
        <f t="shared" si="7"/>
        <v>dospelí</v>
      </c>
      <c r="AD488" s="1">
        <v>0</v>
      </c>
      <c r="AE488" s="1">
        <v>3</v>
      </c>
      <c r="AF488" t="s">
        <v>18</v>
      </c>
      <c r="AG488" s="1" t="s">
        <v>1449</v>
      </c>
      <c r="AH488" s="1">
        <v>1</v>
      </c>
      <c r="AI488" t="s">
        <v>16</v>
      </c>
    </row>
    <row r="489" spans="1:35" x14ac:dyDescent="0.25">
      <c r="A489" s="12">
        <v>619</v>
      </c>
      <c r="B489" s="1">
        <v>1</v>
      </c>
      <c r="C489" s="1">
        <v>2</v>
      </c>
      <c r="D489" s="11" t="s">
        <v>998</v>
      </c>
      <c r="E489" t="s">
        <v>18</v>
      </c>
      <c r="F489" s="1">
        <v>4</v>
      </c>
      <c r="G489" s="1">
        <v>2</v>
      </c>
      <c r="H489" s="1">
        <v>1</v>
      </c>
      <c r="I489" s="11" t="s">
        <v>327</v>
      </c>
      <c r="J489" s="12">
        <v>39</v>
      </c>
      <c r="K489" s="11" t="s">
        <v>328</v>
      </c>
      <c r="L489" t="s">
        <v>16</v>
      </c>
      <c r="P489" s="1">
        <v>1</v>
      </c>
      <c r="Q489" s="1">
        <v>2</v>
      </c>
      <c r="R489" t="s">
        <v>18</v>
      </c>
      <c r="S489" s="1" t="s">
        <v>1446</v>
      </c>
      <c r="T489" s="1">
        <v>2</v>
      </c>
      <c r="U489" t="s">
        <v>16</v>
      </c>
      <c r="AA489" s="1">
        <v>4</v>
      </c>
      <c r="AB489" t="str">
        <f t="shared" si="7"/>
        <v>deti</v>
      </c>
      <c r="AD489" s="1">
        <v>1</v>
      </c>
      <c r="AE489" s="1">
        <v>2</v>
      </c>
      <c r="AF489" t="s">
        <v>18</v>
      </c>
      <c r="AG489" s="1" t="s">
        <v>1446</v>
      </c>
      <c r="AH489" s="1">
        <v>2</v>
      </c>
      <c r="AI489" t="s">
        <v>16</v>
      </c>
    </row>
    <row r="490" spans="1:35" x14ac:dyDescent="0.25">
      <c r="A490" s="12">
        <v>620</v>
      </c>
      <c r="B490" s="1">
        <v>0</v>
      </c>
      <c r="C490" s="1">
        <v>2</v>
      </c>
      <c r="D490" s="11" t="s">
        <v>999</v>
      </c>
      <c r="E490" t="s">
        <v>13</v>
      </c>
      <c r="F490" s="1">
        <v>26</v>
      </c>
      <c r="G490" s="1">
        <v>0</v>
      </c>
      <c r="H490" s="1">
        <v>0</v>
      </c>
      <c r="I490" s="11" t="s">
        <v>1000</v>
      </c>
      <c r="J490" s="12">
        <v>10.5</v>
      </c>
      <c r="K490" s="11" t="s">
        <v>15</v>
      </c>
      <c r="L490" t="s">
        <v>16</v>
      </c>
      <c r="P490" s="1">
        <v>0</v>
      </c>
      <c r="Q490" s="1">
        <v>2</v>
      </c>
      <c r="R490" t="s">
        <v>13</v>
      </c>
      <c r="S490" s="1" t="s">
        <v>1449</v>
      </c>
      <c r="T490" s="1">
        <v>0</v>
      </c>
      <c r="U490" t="s">
        <v>16</v>
      </c>
      <c r="AA490" s="1">
        <v>26</v>
      </c>
      <c r="AB490" t="str">
        <f t="shared" si="7"/>
        <v>dospelí</v>
      </c>
      <c r="AD490" s="1">
        <v>0</v>
      </c>
      <c r="AE490" s="1">
        <v>2</v>
      </c>
      <c r="AF490" t="s">
        <v>13</v>
      </c>
      <c r="AG490" s="1" t="s">
        <v>1449</v>
      </c>
      <c r="AH490" s="1">
        <v>0</v>
      </c>
      <c r="AI490" t="s">
        <v>16</v>
      </c>
    </row>
    <row r="491" spans="1:35" x14ac:dyDescent="0.25">
      <c r="A491" s="12">
        <v>621</v>
      </c>
      <c r="B491" s="1">
        <v>0</v>
      </c>
      <c r="C491" s="1">
        <v>3</v>
      </c>
      <c r="D491" s="11" t="s">
        <v>1001</v>
      </c>
      <c r="E491" t="s">
        <v>13</v>
      </c>
      <c r="F491" s="1">
        <v>27</v>
      </c>
      <c r="G491" s="1">
        <v>1</v>
      </c>
      <c r="H491" s="1">
        <v>0</v>
      </c>
      <c r="I491" s="11" t="s">
        <v>1002</v>
      </c>
      <c r="J491" s="12">
        <v>14.4542</v>
      </c>
      <c r="K491" s="11" t="s">
        <v>15</v>
      </c>
      <c r="L491" t="s">
        <v>21</v>
      </c>
      <c r="P491" s="1">
        <v>0</v>
      </c>
      <c r="Q491" s="1">
        <v>3</v>
      </c>
      <c r="R491" t="s">
        <v>13</v>
      </c>
      <c r="S491" s="1" t="s">
        <v>1449</v>
      </c>
      <c r="T491" s="1">
        <v>1</v>
      </c>
      <c r="U491" t="s">
        <v>21</v>
      </c>
      <c r="AA491" s="1">
        <v>27</v>
      </c>
      <c r="AB491" t="str">
        <f t="shared" si="7"/>
        <v>dospelí</v>
      </c>
      <c r="AD491" s="1">
        <v>0</v>
      </c>
      <c r="AE491" s="1">
        <v>3</v>
      </c>
      <c r="AF491" t="s">
        <v>13</v>
      </c>
      <c r="AG491" s="1" t="s">
        <v>1449</v>
      </c>
      <c r="AH491" s="1">
        <v>1</v>
      </c>
      <c r="AI491" t="s">
        <v>21</v>
      </c>
    </row>
    <row r="492" spans="1:35" x14ac:dyDescent="0.25">
      <c r="A492" s="12">
        <v>622</v>
      </c>
      <c r="B492" s="1">
        <v>1</v>
      </c>
      <c r="C492" s="1">
        <v>1</v>
      </c>
      <c r="D492" s="11" t="s">
        <v>1003</v>
      </c>
      <c r="E492" t="s">
        <v>13</v>
      </c>
      <c r="F492" s="1">
        <v>42</v>
      </c>
      <c r="G492" s="1">
        <v>1</v>
      </c>
      <c r="H492" s="1">
        <v>0</v>
      </c>
      <c r="I492" s="11" t="s">
        <v>1004</v>
      </c>
      <c r="J492" s="12">
        <v>52.554200000000002</v>
      </c>
      <c r="K492" s="11" t="s">
        <v>1005</v>
      </c>
      <c r="L492" t="s">
        <v>16</v>
      </c>
      <c r="P492" s="1">
        <v>1</v>
      </c>
      <c r="Q492" s="1">
        <v>1</v>
      </c>
      <c r="R492" t="s">
        <v>13</v>
      </c>
      <c r="S492" s="1" t="s">
        <v>1449</v>
      </c>
      <c r="T492" s="1">
        <v>1</v>
      </c>
      <c r="U492" t="s">
        <v>16</v>
      </c>
      <c r="AA492" s="1">
        <v>42</v>
      </c>
      <c r="AB492" t="str">
        <f t="shared" si="7"/>
        <v>dospelí</v>
      </c>
      <c r="AD492" s="1">
        <v>1</v>
      </c>
      <c r="AE492" s="1">
        <v>1</v>
      </c>
      <c r="AF492" t="s">
        <v>13</v>
      </c>
      <c r="AG492" s="1" t="s">
        <v>1449</v>
      </c>
      <c r="AH492" s="1">
        <v>1</v>
      </c>
      <c r="AI492" t="s">
        <v>16</v>
      </c>
    </row>
    <row r="493" spans="1:35" x14ac:dyDescent="0.25">
      <c r="A493" s="12">
        <v>623</v>
      </c>
      <c r="B493" s="1">
        <v>1</v>
      </c>
      <c r="C493" s="1">
        <v>3</v>
      </c>
      <c r="D493" s="11" t="s">
        <v>1006</v>
      </c>
      <c r="E493" t="s">
        <v>13</v>
      </c>
      <c r="F493" s="1">
        <v>20</v>
      </c>
      <c r="G493" s="1">
        <v>1</v>
      </c>
      <c r="H493" s="1">
        <v>1</v>
      </c>
      <c r="I493" s="11" t="s">
        <v>656</v>
      </c>
      <c r="J493" s="12">
        <v>15.7417</v>
      </c>
      <c r="K493" s="11" t="s">
        <v>15</v>
      </c>
      <c r="L493" t="s">
        <v>21</v>
      </c>
      <c r="P493" s="1">
        <v>1</v>
      </c>
      <c r="Q493" s="1">
        <v>3</v>
      </c>
      <c r="R493" t="s">
        <v>13</v>
      </c>
      <c r="S493" s="1" t="s">
        <v>1449</v>
      </c>
      <c r="T493" s="1">
        <v>1</v>
      </c>
      <c r="U493" t="s">
        <v>21</v>
      </c>
      <c r="AA493" s="1">
        <v>20</v>
      </c>
      <c r="AB493" t="str">
        <f t="shared" si="7"/>
        <v>dospelí</v>
      </c>
      <c r="AD493" s="1">
        <v>1</v>
      </c>
      <c r="AE493" s="1">
        <v>3</v>
      </c>
      <c r="AF493" t="s">
        <v>13</v>
      </c>
      <c r="AG493" s="1" t="s">
        <v>1449</v>
      </c>
      <c r="AH493" s="1">
        <v>1</v>
      </c>
      <c r="AI493" t="s">
        <v>21</v>
      </c>
    </row>
    <row r="494" spans="1:35" x14ac:dyDescent="0.25">
      <c r="A494" s="12">
        <v>624</v>
      </c>
      <c r="B494" s="1">
        <v>0</v>
      </c>
      <c r="C494" s="1">
        <v>3</v>
      </c>
      <c r="D494" s="11" t="s">
        <v>1007</v>
      </c>
      <c r="E494" t="s">
        <v>13</v>
      </c>
      <c r="F494" s="1">
        <v>21</v>
      </c>
      <c r="G494" s="1">
        <v>0</v>
      </c>
      <c r="H494" s="1">
        <v>0</v>
      </c>
      <c r="I494" s="11" t="s">
        <v>1008</v>
      </c>
      <c r="J494" s="12">
        <v>7.8541999999999996</v>
      </c>
      <c r="K494" s="11" t="s">
        <v>15</v>
      </c>
      <c r="L494" t="s">
        <v>16</v>
      </c>
      <c r="P494" s="1">
        <v>0</v>
      </c>
      <c r="Q494" s="1">
        <v>3</v>
      </c>
      <c r="R494" t="s">
        <v>13</v>
      </c>
      <c r="S494" s="1" t="s">
        <v>1449</v>
      </c>
      <c r="T494" s="1">
        <v>0</v>
      </c>
      <c r="U494" t="s">
        <v>16</v>
      </c>
      <c r="AA494" s="1">
        <v>21</v>
      </c>
      <c r="AB494" t="str">
        <f t="shared" si="7"/>
        <v>dospelí</v>
      </c>
      <c r="AD494" s="1">
        <v>0</v>
      </c>
      <c r="AE494" s="1">
        <v>3</v>
      </c>
      <c r="AF494" t="s">
        <v>13</v>
      </c>
      <c r="AG494" s="1" t="s">
        <v>1449</v>
      </c>
      <c r="AH494" s="1">
        <v>0</v>
      </c>
      <c r="AI494" t="s">
        <v>16</v>
      </c>
    </row>
    <row r="495" spans="1:35" x14ac:dyDescent="0.25">
      <c r="A495" s="12">
        <v>625</v>
      </c>
      <c r="B495" s="1">
        <v>0</v>
      </c>
      <c r="C495" s="1">
        <v>3</v>
      </c>
      <c r="D495" s="11" t="s">
        <v>1009</v>
      </c>
      <c r="E495" t="s">
        <v>13</v>
      </c>
      <c r="F495" s="1">
        <v>21</v>
      </c>
      <c r="G495" s="1">
        <v>0</v>
      </c>
      <c r="H495" s="1">
        <v>0</v>
      </c>
      <c r="I495" s="11" t="s">
        <v>1010</v>
      </c>
      <c r="J495" s="12">
        <v>16.100000000000001</v>
      </c>
      <c r="K495" s="11" t="s">
        <v>15</v>
      </c>
      <c r="L495" t="s">
        <v>16</v>
      </c>
      <c r="P495" s="1">
        <v>0</v>
      </c>
      <c r="Q495" s="1">
        <v>3</v>
      </c>
      <c r="R495" t="s">
        <v>13</v>
      </c>
      <c r="S495" s="1" t="s">
        <v>1449</v>
      </c>
      <c r="T495" s="1">
        <v>0</v>
      </c>
      <c r="U495" t="s">
        <v>16</v>
      </c>
      <c r="AA495" s="1">
        <v>21</v>
      </c>
      <c r="AB495" t="str">
        <f t="shared" si="7"/>
        <v>dospelí</v>
      </c>
      <c r="AD495" s="1">
        <v>0</v>
      </c>
      <c r="AE495" s="1">
        <v>3</v>
      </c>
      <c r="AF495" t="s">
        <v>13</v>
      </c>
      <c r="AG495" s="1" t="s">
        <v>1449</v>
      </c>
      <c r="AH495" s="1">
        <v>0</v>
      </c>
      <c r="AI495" t="s">
        <v>16</v>
      </c>
    </row>
    <row r="496" spans="1:35" x14ac:dyDescent="0.25">
      <c r="A496" s="12">
        <v>626</v>
      </c>
      <c r="B496" s="1">
        <v>0</v>
      </c>
      <c r="C496" s="1">
        <v>1</v>
      </c>
      <c r="D496" s="11" t="s">
        <v>1011</v>
      </c>
      <c r="E496" t="s">
        <v>13</v>
      </c>
      <c r="F496" s="1">
        <v>61</v>
      </c>
      <c r="G496" s="1">
        <v>0</v>
      </c>
      <c r="H496" s="1">
        <v>0</v>
      </c>
      <c r="I496" s="11" t="s">
        <v>1012</v>
      </c>
      <c r="J496" s="12">
        <v>32.320799999999998</v>
      </c>
      <c r="K496" s="11" t="s">
        <v>1013</v>
      </c>
      <c r="L496" t="s">
        <v>16</v>
      </c>
      <c r="P496" s="1">
        <v>0</v>
      </c>
      <c r="Q496" s="1">
        <v>1</v>
      </c>
      <c r="R496" t="s">
        <v>13</v>
      </c>
      <c r="S496" s="1" t="s">
        <v>1448</v>
      </c>
      <c r="T496" s="1">
        <v>0</v>
      </c>
      <c r="U496" t="s">
        <v>16</v>
      </c>
      <c r="AA496" s="1">
        <v>61</v>
      </c>
      <c r="AB496" t="str">
        <f t="shared" si="7"/>
        <v>starší</v>
      </c>
      <c r="AD496" s="1">
        <v>0</v>
      </c>
      <c r="AE496" s="1">
        <v>1</v>
      </c>
      <c r="AF496" t="s">
        <v>13</v>
      </c>
      <c r="AG496" s="1" t="s">
        <v>1448</v>
      </c>
      <c r="AH496" s="1">
        <v>0</v>
      </c>
      <c r="AI496" t="s">
        <v>16</v>
      </c>
    </row>
    <row r="497" spans="1:35" x14ac:dyDescent="0.25">
      <c r="A497" s="12">
        <v>627</v>
      </c>
      <c r="B497" s="1">
        <v>0</v>
      </c>
      <c r="C497" s="1">
        <v>2</v>
      </c>
      <c r="D497" s="11" t="s">
        <v>1014</v>
      </c>
      <c r="E497" t="s">
        <v>13</v>
      </c>
      <c r="F497" s="1">
        <v>57</v>
      </c>
      <c r="G497" s="1">
        <v>0</v>
      </c>
      <c r="H497" s="1">
        <v>0</v>
      </c>
      <c r="I497" s="11" t="s">
        <v>1015</v>
      </c>
      <c r="J497" s="12">
        <v>12.35</v>
      </c>
      <c r="K497" s="11" t="s">
        <v>15</v>
      </c>
      <c r="L497" t="s">
        <v>29</v>
      </c>
      <c r="P497" s="1">
        <v>0</v>
      </c>
      <c r="Q497" s="1">
        <v>2</v>
      </c>
      <c r="R497" t="s">
        <v>13</v>
      </c>
      <c r="S497" s="1" t="s">
        <v>1449</v>
      </c>
      <c r="T497" s="1">
        <v>0</v>
      </c>
      <c r="U497" t="s">
        <v>29</v>
      </c>
      <c r="AA497" s="1">
        <v>57</v>
      </c>
      <c r="AB497" t="str">
        <f t="shared" si="7"/>
        <v>dospelí</v>
      </c>
      <c r="AD497" s="1">
        <v>0</v>
      </c>
      <c r="AE497" s="1">
        <v>2</v>
      </c>
      <c r="AF497" t="s">
        <v>13</v>
      </c>
      <c r="AG497" s="1" t="s">
        <v>1449</v>
      </c>
      <c r="AH497" s="1">
        <v>0</v>
      </c>
      <c r="AI497" t="s">
        <v>29</v>
      </c>
    </row>
    <row r="498" spans="1:35" x14ac:dyDescent="0.25">
      <c r="A498" s="12">
        <v>628</v>
      </c>
      <c r="B498" s="1">
        <v>1</v>
      </c>
      <c r="C498" s="1">
        <v>1</v>
      </c>
      <c r="D498" s="11" t="s">
        <v>1016</v>
      </c>
      <c r="E498" t="s">
        <v>18</v>
      </c>
      <c r="F498" s="1">
        <v>21</v>
      </c>
      <c r="G498" s="1">
        <v>0</v>
      </c>
      <c r="H498" s="1">
        <v>0</v>
      </c>
      <c r="I498" s="11" t="s">
        <v>485</v>
      </c>
      <c r="J498" s="12">
        <v>77.958299999999994</v>
      </c>
      <c r="K498" s="11" t="s">
        <v>1017</v>
      </c>
      <c r="L498" t="s">
        <v>16</v>
      </c>
      <c r="P498" s="1">
        <v>1</v>
      </c>
      <c r="Q498" s="1">
        <v>1</v>
      </c>
      <c r="R498" t="s">
        <v>18</v>
      </c>
      <c r="S498" s="1" t="s">
        <v>1449</v>
      </c>
      <c r="T498" s="1">
        <v>0</v>
      </c>
      <c r="U498" t="s">
        <v>16</v>
      </c>
      <c r="AA498" s="1">
        <v>21</v>
      </c>
      <c r="AB498" t="str">
        <f t="shared" si="7"/>
        <v>dospelí</v>
      </c>
      <c r="AD498" s="1">
        <v>1</v>
      </c>
      <c r="AE498" s="1">
        <v>1</v>
      </c>
      <c r="AF498" t="s">
        <v>18</v>
      </c>
      <c r="AG498" s="1" t="s">
        <v>1449</v>
      </c>
      <c r="AH498" s="1">
        <v>0</v>
      </c>
      <c r="AI498" t="s">
        <v>16</v>
      </c>
    </row>
    <row r="499" spans="1:35" x14ac:dyDescent="0.25">
      <c r="A499" s="12">
        <v>629</v>
      </c>
      <c r="B499" s="1">
        <v>0</v>
      </c>
      <c r="C499" s="1">
        <v>3</v>
      </c>
      <c r="D499" s="11" t="s">
        <v>1018</v>
      </c>
      <c r="E499" t="s">
        <v>13</v>
      </c>
      <c r="F499" s="1">
        <v>26</v>
      </c>
      <c r="G499" s="1">
        <v>0</v>
      </c>
      <c r="H499" s="1">
        <v>0</v>
      </c>
      <c r="I499" s="11" t="s">
        <v>1019</v>
      </c>
      <c r="J499" s="12">
        <v>7.8958000000000004</v>
      </c>
      <c r="K499" s="11" t="s">
        <v>15</v>
      </c>
      <c r="L499" t="s">
        <v>16</v>
      </c>
      <c r="P499" s="1">
        <v>0</v>
      </c>
      <c r="Q499" s="1">
        <v>3</v>
      </c>
      <c r="R499" t="s">
        <v>13</v>
      </c>
      <c r="S499" s="1" t="s">
        <v>1449</v>
      </c>
      <c r="T499" s="1">
        <v>0</v>
      </c>
      <c r="U499" t="s">
        <v>16</v>
      </c>
      <c r="AA499" s="1">
        <v>26</v>
      </c>
      <c r="AB499" t="str">
        <f t="shared" si="7"/>
        <v>dospelí</v>
      </c>
      <c r="AD499" s="1">
        <v>0</v>
      </c>
      <c r="AE499" s="1">
        <v>3</v>
      </c>
      <c r="AF499" t="s">
        <v>13</v>
      </c>
      <c r="AG499" s="1" t="s">
        <v>1449</v>
      </c>
      <c r="AH499" s="1">
        <v>0</v>
      </c>
      <c r="AI499" t="s">
        <v>16</v>
      </c>
    </row>
    <row r="500" spans="1:35" x14ac:dyDescent="0.25">
      <c r="A500" s="12">
        <v>631</v>
      </c>
      <c r="B500" s="1">
        <v>1</v>
      </c>
      <c r="C500" s="1">
        <v>1</v>
      </c>
      <c r="D500" s="11" t="s">
        <v>1020</v>
      </c>
      <c r="E500" t="s">
        <v>13</v>
      </c>
      <c r="F500" s="1">
        <v>80</v>
      </c>
      <c r="G500" s="1">
        <v>0</v>
      </c>
      <c r="H500" s="1">
        <v>0</v>
      </c>
      <c r="I500" s="11" t="s">
        <v>1021</v>
      </c>
      <c r="J500" s="12">
        <v>30</v>
      </c>
      <c r="K500" s="11" t="s">
        <v>1022</v>
      </c>
      <c r="L500" t="s">
        <v>16</v>
      </c>
      <c r="P500" s="1">
        <v>1</v>
      </c>
      <c r="Q500" s="1">
        <v>1</v>
      </c>
      <c r="R500" t="s">
        <v>13</v>
      </c>
      <c r="S500" s="1" t="s">
        <v>1448</v>
      </c>
      <c r="T500" s="1">
        <v>0</v>
      </c>
      <c r="U500" t="s">
        <v>16</v>
      </c>
      <c r="AA500" s="1">
        <v>80</v>
      </c>
      <c r="AB500" t="str">
        <f t="shared" si="7"/>
        <v>starší</v>
      </c>
      <c r="AD500" s="1">
        <v>1</v>
      </c>
      <c r="AE500" s="1">
        <v>1</v>
      </c>
      <c r="AF500" t="s">
        <v>13</v>
      </c>
      <c r="AG500" s="1" t="s">
        <v>1448</v>
      </c>
      <c r="AH500" s="1">
        <v>0</v>
      </c>
      <c r="AI500" t="s">
        <v>16</v>
      </c>
    </row>
    <row r="501" spans="1:35" x14ac:dyDescent="0.25">
      <c r="A501" s="12">
        <v>632</v>
      </c>
      <c r="B501" s="1">
        <v>0</v>
      </c>
      <c r="C501" s="1">
        <v>3</v>
      </c>
      <c r="D501" s="11" t="s">
        <v>1023</v>
      </c>
      <c r="E501" t="s">
        <v>13</v>
      </c>
      <c r="F501" s="1">
        <v>51</v>
      </c>
      <c r="G501" s="1">
        <v>0</v>
      </c>
      <c r="H501" s="1">
        <v>0</v>
      </c>
      <c r="I501" s="11" t="s">
        <v>1024</v>
      </c>
      <c r="J501" s="12">
        <v>7.0541999999999998</v>
      </c>
      <c r="K501" s="11" t="s">
        <v>15</v>
      </c>
      <c r="L501" t="s">
        <v>16</v>
      </c>
      <c r="P501" s="1">
        <v>0</v>
      </c>
      <c r="Q501" s="1">
        <v>3</v>
      </c>
      <c r="R501" t="s">
        <v>13</v>
      </c>
      <c r="S501" s="1" t="s">
        <v>1449</v>
      </c>
      <c r="T501" s="1">
        <v>0</v>
      </c>
      <c r="U501" t="s">
        <v>16</v>
      </c>
      <c r="AA501" s="1">
        <v>51</v>
      </c>
      <c r="AB501" t="str">
        <f t="shared" si="7"/>
        <v>dospelí</v>
      </c>
      <c r="AD501" s="1">
        <v>0</v>
      </c>
      <c r="AE501" s="1">
        <v>3</v>
      </c>
      <c r="AF501" t="s">
        <v>13</v>
      </c>
      <c r="AG501" s="1" t="s">
        <v>1449</v>
      </c>
      <c r="AH501" s="1">
        <v>0</v>
      </c>
      <c r="AI501" t="s">
        <v>16</v>
      </c>
    </row>
    <row r="502" spans="1:35" x14ac:dyDescent="0.25">
      <c r="A502" s="12">
        <v>633</v>
      </c>
      <c r="B502" s="1">
        <v>1</v>
      </c>
      <c r="C502" s="1">
        <v>1</v>
      </c>
      <c r="D502" s="11" t="s">
        <v>1025</v>
      </c>
      <c r="E502" t="s">
        <v>13</v>
      </c>
      <c r="F502" s="1">
        <v>32</v>
      </c>
      <c r="G502" s="1">
        <v>0</v>
      </c>
      <c r="H502" s="1">
        <v>0</v>
      </c>
      <c r="I502" s="11" t="s">
        <v>1026</v>
      </c>
      <c r="J502" s="12">
        <v>30.5</v>
      </c>
      <c r="K502" s="11" t="s">
        <v>1027</v>
      </c>
      <c r="L502" t="s">
        <v>21</v>
      </c>
      <c r="P502" s="1">
        <v>1</v>
      </c>
      <c r="Q502" s="1">
        <v>1</v>
      </c>
      <c r="R502" t="s">
        <v>13</v>
      </c>
      <c r="S502" s="1" t="s">
        <v>1449</v>
      </c>
      <c r="T502" s="1">
        <v>0</v>
      </c>
      <c r="U502" t="s">
        <v>21</v>
      </c>
      <c r="AA502" s="1">
        <v>32</v>
      </c>
      <c r="AB502" t="str">
        <f t="shared" si="7"/>
        <v>dospelí</v>
      </c>
      <c r="AD502" s="1">
        <v>1</v>
      </c>
      <c r="AE502" s="1">
        <v>1</v>
      </c>
      <c r="AF502" t="s">
        <v>13</v>
      </c>
      <c r="AG502" s="1" t="s">
        <v>1449</v>
      </c>
      <c r="AH502" s="1">
        <v>0</v>
      </c>
      <c r="AI502" t="s">
        <v>21</v>
      </c>
    </row>
    <row r="503" spans="1:35" x14ac:dyDescent="0.25">
      <c r="A503" s="12">
        <v>635</v>
      </c>
      <c r="B503" s="1">
        <v>0</v>
      </c>
      <c r="C503" s="1">
        <v>3</v>
      </c>
      <c r="D503" s="11" t="s">
        <v>1028</v>
      </c>
      <c r="E503" t="s">
        <v>18</v>
      </c>
      <c r="F503" s="1">
        <v>9</v>
      </c>
      <c r="G503" s="1">
        <v>3</v>
      </c>
      <c r="H503" s="1">
        <v>2</v>
      </c>
      <c r="I503" s="11" t="s">
        <v>128</v>
      </c>
      <c r="J503" s="12">
        <v>27.9</v>
      </c>
      <c r="K503" s="11" t="s">
        <v>15</v>
      </c>
      <c r="L503" t="s">
        <v>16</v>
      </c>
      <c r="P503" s="1">
        <v>0</v>
      </c>
      <c r="Q503" s="1">
        <v>3</v>
      </c>
      <c r="R503" t="s">
        <v>18</v>
      </c>
      <c r="S503" s="1" t="s">
        <v>1446</v>
      </c>
      <c r="T503" s="1">
        <v>3</v>
      </c>
      <c r="U503" t="s">
        <v>16</v>
      </c>
      <c r="AA503" s="1">
        <v>9</v>
      </c>
      <c r="AB503" t="str">
        <f t="shared" si="7"/>
        <v>deti</v>
      </c>
      <c r="AD503" s="1">
        <v>0</v>
      </c>
      <c r="AE503" s="1">
        <v>3</v>
      </c>
      <c r="AF503" t="s">
        <v>18</v>
      </c>
      <c r="AG503" s="1" t="s">
        <v>1446</v>
      </c>
      <c r="AH503" s="1">
        <v>3</v>
      </c>
      <c r="AI503" t="s">
        <v>16</v>
      </c>
    </row>
    <row r="504" spans="1:35" x14ac:dyDescent="0.25">
      <c r="A504" s="12">
        <v>636</v>
      </c>
      <c r="B504" s="1">
        <v>1</v>
      </c>
      <c r="C504" s="1">
        <v>2</v>
      </c>
      <c r="D504" s="11" t="s">
        <v>1029</v>
      </c>
      <c r="E504" t="s">
        <v>18</v>
      </c>
      <c r="F504" s="1">
        <v>28</v>
      </c>
      <c r="G504" s="1">
        <v>0</v>
      </c>
      <c r="H504" s="1">
        <v>0</v>
      </c>
      <c r="I504" s="11" t="s">
        <v>1030</v>
      </c>
      <c r="J504" s="12">
        <v>13</v>
      </c>
      <c r="K504" s="11" t="s">
        <v>15</v>
      </c>
      <c r="L504" t="s">
        <v>16</v>
      </c>
      <c r="P504" s="1">
        <v>1</v>
      </c>
      <c r="Q504" s="1">
        <v>2</v>
      </c>
      <c r="R504" t="s">
        <v>18</v>
      </c>
      <c r="S504" s="1" t="s">
        <v>1449</v>
      </c>
      <c r="T504" s="1">
        <v>0</v>
      </c>
      <c r="U504" t="s">
        <v>16</v>
      </c>
      <c r="AA504" s="1">
        <v>28</v>
      </c>
      <c r="AB504" t="str">
        <f t="shared" si="7"/>
        <v>dospelí</v>
      </c>
      <c r="AD504" s="1">
        <v>1</v>
      </c>
      <c r="AE504" s="1">
        <v>2</v>
      </c>
      <c r="AF504" t="s">
        <v>18</v>
      </c>
      <c r="AG504" s="1" t="s">
        <v>1449</v>
      </c>
      <c r="AH504" s="1">
        <v>0</v>
      </c>
      <c r="AI504" t="s">
        <v>16</v>
      </c>
    </row>
    <row r="505" spans="1:35" x14ac:dyDescent="0.25">
      <c r="A505" s="12">
        <v>637</v>
      </c>
      <c r="B505" s="1">
        <v>0</v>
      </c>
      <c r="C505" s="1">
        <v>3</v>
      </c>
      <c r="D505" s="11" t="s">
        <v>1031</v>
      </c>
      <c r="E505" t="s">
        <v>13</v>
      </c>
      <c r="F505" s="1">
        <v>32</v>
      </c>
      <c r="G505" s="1">
        <v>0</v>
      </c>
      <c r="H505" s="1">
        <v>0</v>
      </c>
      <c r="I505" s="11" t="s">
        <v>1032</v>
      </c>
      <c r="J505" s="12">
        <v>7.9249999999999998</v>
      </c>
      <c r="K505" s="11" t="s">
        <v>15</v>
      </c>
      <c r="L505" t="s">
        <v>16</v>
      </c>
      <c r="P505" s="1">
        <v>0</v>
      </c>
      <c r="Q505" s="1">
        <v>3</v>
      </c>
      <c r="R505" t="s">
        <v>13</v>
      </c>
      <c r="S505" s="1" t="s">
        <v>1449</v>
      </c>
      <c r="T505" s="1">
        <v>0</v>
      </c>
      <c r="U505" t="s">
        <v>16</v>
      </c>
      <c r="AA505" s="1">
        <v>32</v>
      </c>
      <c r="AB505" t="str">
        <f t="shared" si="7"/>
        <v>dospelí</v>
      </c>
      <c r="AD505" s="1">
        <v>0</v>
      </c>
      <c r="AE505" s="1">
        <v>3</v>
      </c>
      <c r="AF505" t="s">
        <v>13</v>
      </c>
      <c r="AG505" s="1" t="s">
        <v>1449</v>
      </c>
      <c r="AH505" s="1">
        <v>0</v>
      </c>
      <c r="AI505" t="s">
        <v>16</v>
      </c>
    </row>
    <row r="506" spans="1:35" x14ac:dyDescent="0.25">
      <c r="A506" s="12">
        <v>638</v>
      </c>
      <c r="B506" s="1">
        <v>0</v>
      </c>
      <c r="C506" s="1">
        <v>2</v>
      </c>
      <c r="D506" s="11" t="s">
        <v>1033</v>
      </c>
      <c r="E506" t="s">
        <v>13</v>
      </c>
      <c r="F506" s="1">
        <v>31</v>
      </c>
      <c r="G506" s="1">
        <v>1</v>
      </c>
      <c r="H506" s="1">
        <v>1</v>
      </c>
      <c r="I506" s="11" t="s">
        <v>419</v>
      </c>
      <c r="J506" s="12">
        <v>26.25</v>
      </c>
      <c r="K506" s="11" t="s">
        <v>15</v>
      </c>
      <c r="L506" t="s">
        <v>16</v>
      </c>
      <c r="P506" s="1">
        <v>0</v>
      </c>
      <c r="Q506" s="1">
        <v>2</v>
      </c>
      <c r="R506" t="s">
        <v>13</v>
      </c>
      <c r="S506" s="1" t="s">
        <v>1449</v>
      </c>
      <c r="T506" s="1">
        <v>1</v>
      </c>
      <c r="U506" t="s">
        <v>16</v>
      </c>
      <c r="AA506" s="1">
        <v>31</v>
      </c>
      <c r="AB506" t="str">
        <f t="shared" si="7"/>
        <v>dospelí</v>
      </c>
      <c r="AD506" s="1">
        <v>0</v>
      </c>
      <c r="AE506" s="1">
        <v>2</v>
      </c>
      <c r="AF506" t="s">
        <v>13</v>
      </c>
      <c r="AG506" s="1" t="s">
        <v>1449</v>
      </c>
      <c r="AH506" s="1">
        <v>1</v>
      </c>
      <c r="AI506" t="s">
        <v>16</v>
      </c>
    </row>
    <row r="507" spans="1:35" x14ac:dyDescent="0.25">
      <c r="A507" s="12">
        <v>639</v>
      </c>
      <c r="B507" s="1">
        <v>0</v>
      </c>
      <c r="C507" s="1">
        <v>3</v>
      </c>
      <c r="D507" s="11" t="s">
        <v>1034</v>
      </c>
      <c r="E507" t="s">
        <v>18</v>
      </c>
      <c r="F507" s="1">
        <v>41</v>
      </c>
      <c r="G507" s="1">
        <v>0</v>
      </c>
      <c r="H507" s="1">
        <v>5</v>
      </c>
      <c r="I507" s="11" t="s">
        <v>99</v>
      </c>
      <c r="J507" s="12">
        <v>39.6875</v>
      </c>
      <c r="K507" s="11" t="s">
        <v>15</v>
      </c>
      <c r="L507" t="s">
        <v>16</v>
      </c>
      <c r="P507" s="1">
        <v>0</v>
      </c>
      <c r="Q507" s="1">
        <v>3</v>
      </c>
      <c r="R507" t="s">
        <v>18</v>
      </c>
      <c r="S507" s="1" t="s">
        <v>1449</v>
      </c>
      <c r="T507" s="1">
        <v>0</v>
      </c>
      <c r="U507" t="s">
        <v>16</v>
      </c>
      <c r="AA507" s="1">
        <v>41</v>
      </c>
      <c r="AB507" t="str">
        <f t="shared" si="7"/>
        <v>dospelí</v>
      </c>
      <c r="AD507" s="1">
        <v>0</v>
      </c>
      <c r="AE507" s="1">
        <v>3</v>
      </c>
      <c r="AF507" t="s">
        <v>18</v>
      </c>
      <c r="AG507" s="1" t="s">
        <v>1449</v>
      </c>
      <c r="AH507" s="1">
        <v>0</v>
      </c>
      <c r="AI507" t="s">
        <v>16</v>
      </c>
    </row>
    <row r="508" spans="1:35" x14ac:dyDescent="0.25">
      <c r="A508" s="12">
        <v>641</v>
      </c>
      <c r="B508" s="1">
        <v>0</v>
      </c>
      <c r="C508" s="1">
        <v>3</v>
      </c>
      <c r="D508" s="11" t="s">
        <v>1035</v>
      </c>
      <c r="E508" t="s">
        <v>13</v>
      </c>
      <c r="F508" s="1">
        <v>20</v>
      </c>
      <c r="G508" s="1">
        <v>0</v>
      </c>
      <c r="H508" s="1">
        <v>0</v>
      </c>
      <c r="I508" s="11" t="s">
        <v>1036</v>
      </c>
      <c r="J508" s="12">
        <v>7.8541999999999996</v>
      </c>
      <c r="K508" s="11" t="s">
        <v>15</v>
      </c>
      <c r="L508" t="s">
        <v>16</v>
      </c>
      <c r="P508" s="1">
        <v>0</v>
      </c>
      <c r="Q508" s="1">
        <v>3</v>
      </c>
      <c r="R508" t="s">
        <v>13</v>
      </c>
      <c r="S508" s="1" t="s">
        <v>1449</v>
      </c>
      <c r="T508" s="1">
        <v>0</v>
      </c>
      <c r="U508" t="s">
        <v>16</v>
      </c>
      <c r="AA508" s="1">
        <v>20</v>
      </c>
      <c r="AB508" t="str">
        <f t="shared" si="7"/>
        <v>dospelí</v>
      </c>
      <c r="AD508" s="1">
        <v>0</v>
      </c>
      <c r="AE508" s="1">
        <v>3</v>
      </c>
      <c r="AF508" t="s">
        <v>13</v>
      </c>
      <c r="AG508" s="1" t="s">
        <v>1449</v>
      </c>
      <c r="AH508" s="1">
        <v>0</v>
      </c>
      <c r="AI508" t="s">
        <v>16</v>
      </c>
    </row>
    <row r="509" spans="1:35" x14ac:dyDescent="0.25">
      <c r="A509" s="12">
        <v>642</v>
      </c>
      <c r="B509" s="1">
        <v>1</v>
      </c>
      <c r="C509" s="1">
        <v>1</v>
      </c>
      <c r="D509" s="11" t="s">
        <v>1037</v>
      </c>
      <c r="E509" t="s">
        <v>18</v>
      </c>
      <c r="F509" s="1">
        <v>24</v>
      </c>
      <c r="G509" s="1">
        <v>0</v>
      </c>
      <c r="H509" s="1">
        <v>0</v>
      </c>
      <c r="I509" s="11" t="s">
        <v>633</v>
      </c>
      <c r="J509" s="12">
        <v>69.3</v>
      </c>
      <c r="K509" s="11" t="s">
        <v>634</v>
      </c>
      <c r="L509" t="s">
        <v>21</v>
      </c>
      <c r="P509" s="1">
        <v>1</v>
      </c>
      <c r="Q509" s="1">
        <v>1</v>
      </c>
      <c r="R509" t="s">
        <v>18</v>
      </c>
      <c r="S509" s="1" t="s">
        <v>1449</v>
      </c>
      <c r="T509" s="1">
        <v>0</v>
      </c>
      <c r="U509" t="s">
        <v>21</v>
      </c>
      <c r="AA509" s="1">
        <v>24</v>
      </c>
      <c r="AB509" t="str">
        <f t="shared" si="7"/>
        <v>dospelí</v>
      </c>
      <c r="AD509" s="1">
        <v>1</v>
      </c>
      <c r="AE509" s="1">
        <v>1</v>
      </c>
      <c r="AF509" t="s">
        <v>18</v>
      </c>
      <c r="AG509" s="1" t="s">
        <v>1449</v>
      </c>
      <c r="AH509" s="1">
        <v>0</v>
      </c>
      <c r="AI509" t="s">
        <v>21</v>
      </c>
    </row>
    <row r="510" spans="1:35" x14ac:dyDescent="0.25">
      <c r="A510" s="12">
        <v>643</v>
      </c>
      <c r="B510" s="1">
        <v>0</v>
      </c>
      <c r="C510" s="1">
        <v>3</v>
      </c>
      <c r="D510" s="11" t="s">
        <v>1038</v>
      </c>
      <c r="E510" t="s">
        <v>18</v>
      </c>
      <c r="F510" s="1">
        <v>2</v>
      </c>
      <c r="G510" s="1">
        <v>3</v>
      </c>
      <c r="H510" s="1">
        <v>2</v>
      </c>
      <c r="I510" s="11" t="s">
        <v>128</v>
      </c>
      <c r="J510" s="12">
        <v>27.9</v>
      </c>
      <c r="K510" s="11" t="s">
        <v>15</v>
      </c>
      <c r="L510" t="s">
        <v>16</v>
      </c>
      <c r="P510" s="1">
        <v>0</v>
      </c>
      <c r="Q510" s="1">
        <v>3</v>
      </c>
      <c r="R510" t="s">
        <v>18</v>
      </c>
      <c r="S510" s="1" t="s">
        <v>1446</v>
      </c>
      <c r="T510" s="1">
        <v>3</v>
      </c>
      <c r="U510" t="s">
        <v>16</v>
      </c>
      <c r="AA510" s="1">
        <v>2</v>
      </c>
      <c r="AB510" t="str">
        <f t="shared" si="7"/>
        <v>deti</v>
      </c>
      <c r="AD510" s="1">
        <v>0</v>
      </c>
      <c r="AE510" s="1">
        <v>3</v>
      </c>
      <c r="AF510" t="s">
        <v>18</v>
      </c>
      <c r="AG510" s="1" t="s">
        <v>1446</v>
      </c>
      <c r="AH510" s="1">
        <v>3</v>
      </c>
      <c r="AI510" t="s">
        <v>16</v>
      </c>
    </row>
    <row r="511" spans="1:35" x14ac:dyDescent="0.25">
      <c r="A511" s="12">
        <v>645</v>
      </c>
      <c r="B511" s="1">
        <v>1</v>
      </c>
      <c r="C511" s="1">
        <v>3</v>
      </c>
      <c r="D511" s="11" t="s">
        <v>1039</v>
      </c>
      <c r="E511" t="s">
        <v>18</v>
      </c>
      <c r="F511" s="1">
        <v>0.75</v>
      </c>
      <c r="G511" s="1">
        <v>2</v>
      </c>
      <c r="H511" s="1">
        <v>1</v>
      </c>
      <c r="I511" s="11" t="s">
        <v>756</v>
      </c>
      <c r="J511" s="12">
        <v>19.258299999999998</v>
      </c>
      <c r="K511" s="11" t="s">
        <v>15</v>
      </c>
      <c r="L511" t="s">
        <v>21</v>
      </c>
      <c r="P511" s="1">
        <v>1</v>
      </c>
      <c r="Q511" s="1">
        <v>3</v>
      </c>
      <c r="R511" t="s">
        <v>18</v>
      </c>
      <c r="S511" s="1" t="s">
        <v>1446</v>
      </c>
      <c r="T511" s="1">
        <v>2</v>
      </c>
      <c r="U511" t="s">
        <v>21</v>
      </c>
      <c r="AA511" s="1">
        <v>1</v>
      </c>
      <c r="AB511" t="str">
        <f t="shared" si="7"/>
        <v>deti</v>
      </c>
      <c r="AD511" s="1">
        <v>1</v>
      </c>
      <c r="AE511" s="1">
        <v>3</v>
      </c>
      <c r="AF511" t="s">
        <v>18</v>
      </c>
      <c r="AG511" s="1" t="s">
        <v>1446</v>
      </c>
      <c r="AH511" s="1">
        <v>2</v>
      </c>
      <c r="AI511" t="s">
        <v>21</v>
      </c>
    </row>
    <row r="512" spans="1:35" x14ac:dyDescent="0.25">
      <c r="A512" s="12">
        <v>646</v>
      </c>
      <c r="B512" s="1">
        <v>1</v>
      </c>
      <c r="C512" s="1">
        <v>1</v>
      </c>
      <c r="D512" s="11" t="s">
        <v>1040</v>
      </c>
      <c r="E512" t="s">
        <v>13</v>
      </c>
      <c r="F512" s="1">
        <v>48</v>
      </c>
      <c r="G512" s="1">
        <v>1</v>
      </c>
      <c r="H512" s="1">
        <v>0</v>
      </c>
      <c r="I512" s="11" t="s">
        <v>103</v>
      </c>
      <c r="J512" s="12">
        <v>76.729200000000006</v>
      </c>
      <c r="K512" s="11" t="s">
        <v>104</v>
      </c>
      <c r="L512" t="s">
        <v>21</v>
      </c>
      <c r="P512" s="1">
        <v>1</v>
      </c>
      <c r="Q512" s="1">
        <v>1</v>
      </c>
      <c r="R512" t="s">
        <v>13</v>
      </c>
      <c r="S512" s="1" t="s">
        <v>1449</v>
      </c>
      <c r="T512" s="1">
        <v>1</v>
      </c>
      <c r="U512" t="s">
        <v>21</v>
      </c>
      <c r="AA512" s="1">
        <v>48</v>
      </c>
      <c r="AB512" t="str">
        <f t="shared" si="7"/>
        <v>dospelí</v>
      </c>
      <c r="AD512" s="1">
        <v>1</v>
      </c>
      <c r="AE512" s="1">
        <v>1</v>
      </c>
      <c r="AF512" t="s">
        <v>13</v>
      </c>
      <c r="AG512" s="1" t="s">
        <v>1449</v>
      </c>
      <c r="AH512" s="1">
        <v>1</v>
      </c>
      <c r="AI512" t="s">
        <v>21</v>
      </c>
    </row>
    <row r="513" spans="1:35" x14ac:dyDescent="0.25">
      <c r="A513" s="12">
        <v>647</v>
      </c>
      <c r="B513" s="1">
        <v>0</v>
      </c>
      <c r="C513" s="1">
        <v>3</v>
      </c>
      <c r="D513" s="11" t="s">
        <v>1041</v>
      </c>
      <c r="E513" t="s">
        <v>13</v>
      </c>
      <c r="F513" s="1">
        <v>19</v>
      </c>
      <c r="G513" s="1">
        <v>0</v>
      </c>
      <c r="H513" s="1">
        <v>0</v>
      </c>
      <c r="I513" s="11" t="s">
        <v>1042</v>
      </c>
      <c r="J513" s="12">
        <v>7.8958000000000004</v>
      </c>
      <c r="K513" s="11" t="s">
        <v>15</v>
      </c>
      <c r="L513" t="s">
        <v>16</v>
      </c>
      <c r="P513" s="1">
        <v>0</v>
      </c>
      <c r="Q513" s="1">
        <v>3</v>
      </c>
      <c r="R513" t="s">
        <v>13</v>
      </c>
      <c r="S513" s="1" t="s">
        <v>1449</v>
      </c>
      <c r="T513" s="1">
        <v>0</v>
      </c>
      <c r="U513" t="s">
        <v>16</v>
      </c>
      <c r="AA513" s="1">
        <v>19</v>
      </c>
      <c r="AB513" t="str">
        <f t="shared" si="7"/>
        <v>dospelí</v>
      </c>
      <c r="AD513" s="1">
        <v>0</v>
      </c>
      <c r="AE513" s="1">
        <v>3</v>
      </c>
      <c r="AF513" t="s">
        <v>13</v>
      </c>
      <c r="AG513" s="1" t="s">
        <v>1449</v>
      </c>
      <c r="AH513" s="1">
        <v>0</v>
      </c>
      <c r="AI513" t="s">
        <v>16</v>
      </c>
    </row>
    <row r="514" spans="1:35" x14ac:dyDescent="0.25">
      <c r="A514" s="12">
        <v>648</v>
      </c>
      <c r="B514" s="1">
        <v>1</v>
      </c>
      <c r="C514" s="1">
        <v>1</v>
      </c>
      <c r="D514" s="11" t="s">
        <v>1043</v>
      </c>
      <c r="E514" t="s">
        <v>13</v>
      </c>
      <c r="F514" s="1">
        <v>56</v>
      </c>
      <c r="G514" s="1">
        <v>0</v>
      </c>
      <c r="H514" s="1">
        <v>0</v>
      </c>
      <c r="I514" s="11" t="s">
        <v>1044</v>
      </c>
      <c r="J514" s="12">
        <v>35.5</v>
      </c>
      <c r="K514" s="11" t="s">
        <v>1045</v>
      </c>
      <c r="L514" t="s">
        <v>21</v>
      </c>
      <c r="P514" s="1">
        <v>1</v>
      </c>
      <c r="Q514" s="1">
        <v>1</v>
      </c>
      <c r="R514" t="s">
        <v>13</v>
      </c>
      <c r="S514" s="1" t="s">
        <v>1449</v>
      </c>
      <c r="T514" s="1">
        <v>0</v>
      </c>
      <c r="U514" t="s">
        <v>21</v>
      </c>
      <c r="AA514" s="1">
        <v>56</v>
      </c>
      <c r="AB514" t="str">
        <f t="shared" si="7"/>
        <v>dospelí</v>
      </c>
      <c r="AD514" s="1">
        <v>1</v>
      </c>
      <c r="AE514" s="1">
        <v>1</v>
      </c>
      <c r="AF514" t="s">
        <v>13</v>
      </c>
      <c r="AG514" s="1" t="s">
        <v>1449</v>
      </c>
      <c r="AH514" s="1">
        <v>0</v>
      </c>
      <c r="AI514" t="s">
        <v>21</v>
      </c>
    </row>
    <row r="515" spans="1:35" x14ac:dyDescent="0.25">
      <c r="A515" s="12">
        <v>650</v>
      </c>
      <c r="B515" s="1">
        <v>1</v>
      </c>
      <c r="C515" s="1">
        <v>3</v>
      </c>
      <c r="D515" s="11" t="s">
        <v>1046</v>
      </c>
      <c r="E515" t="s">
        <v>18</v>
      </c>
      <c r="F515" s="1">
        <v>23</v>
      </c>
      <c r="G515" s="1">
        <v>0</v>
      </c>
      <c r="H515" s="1">
        <v>0</v>
      </c>
      <c r="I515" s="11" t="s">
        <v>1047</v>
      </c>
      <c r="J515" s="12">
        <v>7.55</v>
      </c>
      <c r="K515" s="11" t="s">
        <v>15</v>
      </c>
      <c r="L515" t="s">
        <v>16</v>
      </c>
      <c r="P515" s="1">
        <v>1</v>
      </c>
      <c r="Q515" s="1">
        <v>3</v>
      </c>
      <c r="R515" t="s">
        <v>18</v>
      </c>
      <c r="S515" s="1" t="s">
        <v>1449</v>
      </c>
      <c r="T515" s="1">
        <v>0</v>
      </c>
      <c r="U515" t="s">
        <v>16</v>
      </c>
      <c r="AA515" s="1">
        <v>23</v>
      </c>
      <c r="AB515" t="str">
        <f t="shared" ref="AB515:AB578" si="8">+IF(AA515&lt;19,$Y$10,IF(AA515&lt;59,$Y$11,$Y$12))</f>
        <v>dospelí</v>
      </c>
      <c r="AD515" s="1">
        <v>1</v>
      </c>
      <c r="AE515" s="1">
        <v>3</v>
      </c>
      <c r="AF515" t="s">
        <v>18</v>
      </c>
      <c r="AG515" s="1" t="s">
        <v>1449</v>
      </c>
      <c r="AH515" s="1">
        <v>0</v>
      </c>
      <c r="AI515" t="s">
        <v>16</v>
      </c>
    </row>
    <row r="516" spans="1:35" x14ac:dyDescent="0.25">
      <c r="A516" s="12">
        <v>652</v>
      </c>
      <c r="B516" s="1">
        <v>1</v>
      </c>
      <c r="C516" s="1">
        <v>2</v>
      </c>
      <c r="D516" s="11" t="s">
        <v>1048</v>
      </c>
      <c r="E516" t="s">
        <v>18</v>
      </c>
      <c r="F516" s="1">
        <v>18</v>
      </c>
      <c r="G516" s="1">
        <v>0</v>
      </c>
      <c r="H516" s="1">
        <v>1</v>
      </c>
      <c r="I516" s="11" t="s">
        <v>187</v>
      </c>
      <c r="J516" s="12">
        <v>23</v>
      </c>
      <c r="K516" s="11" t="s">
        <v>15</v>
      </c>
      <c r="L516" t="s">
        <v>16</v>
      </c>
      <c r="P516" s="1">
        <v>1</v>
      </c>
      <c r="Q516" s="1">
        <v>2</v>
      </c>
      <c r="R516" t="s">
        <v>18</v>
      </c>
      <c r="S516" s="1" t="s">
        <v>1446</v>
      </c>
      <c r="T516" s="1">
        <v>0</v>
      </c>
      <c r="U516" t="s">
        <v>16</v>
      </c>
      <c r="AA516" s="1">
        <v>18</v>
      </c>
      <c r="AB516" t="str">
        <f t="shared" si="8"/>
        <v>deti</v>
      </c>
      <c r="AD516" s="1">
        <v>1</v>
      </c>
      <c r="AE516" s="1">
        <v>2</v>
      </c>
      <c r="AF516" t="s">
        <v>18</v>
      </c>
      <c r="AG516" s="1" t="s">
        <v>1446</v>
      </c>
      <c r="AH516" s="1">
        <v>0</v>
      </c>
      <c r="AI516" t="s">
        <v>16</v>
      </c>
    </row>
    <row r="517" spans="1:35" x14ac:dyDescent="0.25">
      <c r="A517" s="12">
        <v>653</v>
      </c>
      <c r="B517" s="1">
        <v>0</v>
      </c>
      <c r="C517" s="1">
        <v>3</v>
      </c>
      <c r="D517" s="11" t="s">
        <v>1049</v>
      </c>
      <c r="E517" t="s">
        <v>13</v>
      </c>
      <c r="F517" s="1">
        <v>21</v>
      </c>
      <c r="G517" s="1">
        <v>0</v>
      </c>
      <c r="H517" s="1">
        <v>0</v>
      </c>
      <c r="I517" s="11" t="s">
        <v>1050</v>
      </c>
      <c r="J517" s="12">
        <v>8.4332999999999991</v>
      </c>
      <c r="K517" s="11" t="s">
        <v>15</v>
      </c>
      <c r="L517" t="s">
        <v>16</v>
      </c>
      <c r="P517" s="1">
        <v>0</v>
      </c>
      <c r="Q517" s="1">
        <v>3</v>
      </c>
      <c r="R517" t="s">
        <v>13</v>
      </c>
      <c r="S517" s="1" t="s">
        <v>1449</v>
      </c>
      <c r="T517" s="1">
        <v>0</v>
      </c>
      <c r="U517" t="s">
        <v>16</v>
      </c>
      <c r="AA517" s="1">
        <v>21</v>
      </c>
      <c r="AB517" t="str">
        <f t="shared" si="8"/>
        <v>dospelí</v>
      </c>
      <c r="AD517" s="1">
        <v>0</v>
      </c>
      <c r="AE517" s="1">
        <v>3</v>
      </c>
      <c r="AF517" t="s">
        <v>13</v>
      </c>
      <c r="AG517" s="1" t="s">
        <v>1449</v>
      </c>
      <c r="AH517" s="1">
        <v>0</v>
      </c>
      <c r="AI517" t="s">
        <v>16</v>
      </c>
    </row>
    <row r="518" spans="1:35" x14ac:dyDescent="0.25">
      <c r="A518" s="12">
        <v>655</v>
      </c>
      <c r="B518" s="1">
        <v>0</v>
      </c>
      <c r="C518" s="1">
        <v>3</v>
      </c>
      <c r="D518" s="11" t="s">
        <v>1051</v>
      </c>
      <c r="E518" t="s">
        <v>18</v>
      </c>
      <c r="F518" s="1">
        <v>18</v>
      </c>
      <c r="G518" s="1">
        <v>0</v>
      </c>
      <c r="H518" s="1">
        <v>0</v>
      </c>
      <c r="I518" s="11" t="s">
        <v>1052</v>
      </c>
      <c r="J518" s="12">
        <v>6.75</v>
      </c>
      <c r="K518" s="11" t="s">
        <v>15</v>
      </c>
      <c r="L518" t="s">
        <v>29</v>
      </c>
      <c r="P518" s="1">
        <v>0</v>
      </c>
      <c r="Q518" s="1">
        <v>3</v>
      </c>
      <c r="R518" t="s">
        <v>18</v>
      </c>
      <c r="S518" s="1" t="s">
        <v>1446</v>
      </c>
      <c r="T518" s="1">
        <v>0</v>
      </c>
      <c r="U518" t="s">
        <v>29</v>
      </c>
      <c r="AA518" s="1">
        <v>18</v>
      </c>
      <c r="AB518" t="str">
        <f t="shared" si="8"/>
        <v>deti</v>
      </c>
      <c r="AD518" s="1">
        <v>0</v>
      </c>
      <c r="AE518" s="1">
        <v>3</v>
      </c>
      <c r="AF518" t="s">
        <v>18</v>
      </c>
      <c r="AG518" s="1" t="s">
        <v>1446</v>
      </c>
      <c r="AH518" s="1">
        <v>0</v>
      </c>
      <c r="AI518" t="s">
        <v>29</v>
      </c>
    </row>
    <row r="519" spans="1:35" x14ac:dyDescent="0.25">
      <c r="A519" s="12">
        <v>656</v>
      </c>
      <c r="B519" s="1">
        <v>0</v>
      </c>
      <c r="C519" s="1">
        <v>2</v>
      </c>
      <c r="D519" s="11" t="s">
        <v>1053</v>
      </c>
      <c r="E519" t="s">
        <v>13</v>
      </c>
      <c r="F519" s="1">
        <v>24</v>
      </c>
      <c r="G519" s="1">
        <v>2</v>
      </c>
      <c r="H519" s="1">
        <v>0</v>
      </c>
      <c r="I519" s="11" t="s">
        <v>142</v>
      </c>
      <c r="J519" s="12">
        <v>73.5</v>
      </c>
      <c r="K519" s="11" t="s">
        <v>15</v>
      </c>
      <c r="L519" t="s">
        <v>16</v>
      </c>
      <c r="P519" s="1">
        <v>0</v>
      </c>
      <c r="Q519" s="1">
        <v>2</v>
      </c>
      <c r="R519" t="s">
        <v>13</v>
      </c>
      <c r="S519" s="1" t="s">
        <v>1449</v>
      </c>
      <c r="T519" s="1">
        <v>2</v>
      </c>
      <c r="U519" t="s">
        <v>16</v>
      </c>
      <c r="AA519" s="1">
        <v>24</v>
      </c>
      <c r="AB519" t="str">
        <f t="shared" si="8"/>
        <v>dospelí</v>
      </c>
      <c r="AD519" s="1">
        <v>0</v>
      </c>
      <c r="AE519" s="1">
        <v>2</v>
      </c>
      <c r="AF519" t="s">
        <v>13</v>
      </c>
      <c r="AG519" s="1" t="s">
        <v>1449</v>
      </c>
      <c r="AH519" s="1">
        <v>2</v>
      </c>
      <c r="AI519" t="s">
        <v>16</v>
      </c>
    </row>
    <row r="520" spans="1:35" x14ac:dyDescent="0.25">
      <c r="A520" s="12">
        <v>658</v>
      </c>
      <c r="B520" s="1">
        <v>0</v>
      </c>
      <c r="C520" s="1">
        <v>3</v>
      </c>
      <c r="D520" s="11" t="s">
        <v>1054</v>
      </c>
      <c r="E520" t="s">
        <v>18</v>
      </c>
      <c r="F520" s="1">
        <v>32</v>
      </c>
      <c r="G520" s="1">
        <v>1</v>
      </c>
      <c r="H520" s="1">
        <v>1</v>
      </c>
      <c r="I520" s="11" t="s">
        <v>334</v>
      </c>
      <c r="J520" s="12">
        <v>15.5</v>
      </c>
      <c r="K520" s="11" t="s">
        <v>15</v>
      </c>
      <c r="L520" t="s">
        <v>29</v>
      </c>
      <c r="P520" s="1">
        <v>0</v>
      </c>
      <c r="Q520" s="1">
        <v>3</v>
      </c>
      <c r="R520" t="s">
        <v>18</v>
      </c>
      <c r="S520" s="1" t="s">
        <v>1449</v>
      </c>
      <c r="T520" s="1">
        <v>1</v>
      </c>
      <c r="U520" t="s">
        <v>29</v>
      </c>
      <c r="AA520" s="1">
        <v>32</v>
      </c>
      <c r="AB520" t="str">
        <f t="shared" si="8"/>
        <v>dospelí</v>
      </c>
      <c r="AD520" s="1">
        <v>0</v>
      </c>
      <c r="AE520" s="1">
        <v>3</v>
      </c>
      <c r="AF520" t="s">
        <v>18</v>
      </c>
      <c r="AG520" s="1" t="s">
        <v>1449</v>
      </c>
      <c r="AH520" s="1">
        <v>1</v>
      </c>
      <c r="AI520" t="s">
        <v>29</v>
      </c>
    </row>
    <row r="521" spans="1:35" x14ac:dyDescent="0.25">
      <c r="A521" s="12">
        <v>659</v>
      </c>
      <c r="B521" s="1">
        <v>0</v>
      </c>
      <c r="C521" s="1">
        <v>2</v>
      </c>
      <c r="D521" s="11" t="s">
        <v>1055</v>
      </c>
      <c r="E521" t="s">
        <v>13</v>
      </c>
      <c r="F521" s="1">
        <v>23</v>
      </c>
      <c r="G521" s="1">
        <v>0</v>
      </c>
      <c r="H521" s="1">
        <v>0</v>
      </c>
      <c r="I521" s="11" t="s">
        <v>1056</v>
      </c>
      <c r="J521" s="12">
        <v>13</v>
      </c>
      <c r="K521" s="11" t="s">
        <v>15</v>
      </c>
      <c r="L521" t="s">
        <v>16</v>
      </c>
      <c r="P521" s="1">
        <v>0</v>
      </c>
      <c r="Q521" s="1">
        <v>2</v>
      </c>
      <c r="R521" t="s">
        <v>13</v>
      </c>
      <c r="S521" s="1" t="s">
        <v>1449</v>
      </c>
      <c r="T521" s="1">
        <v>0</v>
      </c>
      <c r="U521" t="s">
        <v>16</v>
      </c>
      <c r="AA521" s="1">
        <v>23</v>
      </c>
      <c r="AB521" t="str">
        <f t="shared" si="8"/>
        <v>dospelí</v>
      </c>
      <c r="AD521" s="1">
        <v>0</v>
      </c>
      <c r="AE521" s="1">
        <v>2</v>
      </c>
      <c r="AF521" t="s">
        <v>13</v>
      </c>
      <c r="AG521" s="1" t="s">
        <v>1449</v>
      </c>
      <c r="AH521" s="1">
        <v>0</v>
      </c>
      <c r="AI521" t="s">
        <v>16</v>
      </c>
    </row>
    <row r="522" spans="1:35" x14ac:dyDescent="0.25">
      <c r="A522" s="12">
        <v>660</v>
      </c>
      <c r="B522" s="1">
        <v>0</v>
      </c>
      <c r="C522" s="1">
        <v>1</v>
      </c>
      <c r="D522" s="11" t="s">
        <v>1057</v>
      </c>
      <c r="E522" t="s">
        <v>13</v>
      </c>
      <c r="F522" s="1">
        <v>58</v>
      </c>
      <c r="G522" s="1">
        <v>0</v>
      </c>
      <c r="H522" s="1">
        <v>2</v>
      </c>
      <c r="I522" s="11" t="s">
        <v>380</v>
      </c>
      <c r="J522" s="12">
        <v>113.27500000000001</v>
      </c>
      <c r="K522" s="11" t="s">
        <v>1058</v>
      </c>
      <c r="L522" t="s">
        <v>21</v>
      </c>
      <c r="P522" s="1">
        <v>0</v>
      </c>
      <c r="Q522" s="1">
        <v>1</v>
      </c>
      <c r="R522" t="s">
        <v>13</v>
      </c>
      <c r="S522" s="1" t="s">
        <v>1449</v>
      </c>
      <c r="T522" s="1">
        <v>0</v>
      </c>
      <c r="U522" t="s">
        <v>21</v>
      </c>
      <c r="AA522" s="1">
        <v>58</v>
      </c>
      <c r="AB522" t="str">
        <f t="shared" si="8"/>
        <v>dospelí</v>
      </c>
      <c r="AD522" s="1">
        <v>0</v>
      </c>
      <c r="AE522" s="1">
        <v>1</v>
      </c>
      <c r="AF522" t="s">
        <v>13</v>
      </c>
      <c r="AG522" s="1" t="s">
        <v>1449</v>
      </c>
      <c r="AH522" s="1">
        <v>0</v>
      </c>
      <c r="AI522" t="s">
        <v>21</v>
      </c>
    </row>
    <row r="523" spans="1:35" x14ac:dyDescent="0.25">
      <c r="A523" s="12">
        <v>661</v>
      </c>
      <c r="B523" s="1">
        <v>1</v>
      </c>
      <c r="C523" s="1">
        <v>1</v>
      </c>
      <c r="D523" s="11" t="s">
        <v>1059</v>
      </c>
      <c r="E523" t="s">
        <v>13</v>
      </c>
      <c r="F523" s="1">
        <v>50</v>
      </c>
      <c r="G523" s="1">
        <v>2</v>
      </c>
      <c r="H523" s="1">
        <v>0</v>
      </c>
      <c r="I523" s="11" t="s">
        <v>585</v>
      </c>
      <c r="J523" s="12">
        <v>133.65</v>
      </c>
      <c r="K523" s="11" t="s">
        <v>15</v>
      </c>
      <c r="L523" t="s">
        <v>16</v>
      </c>
      <c r="P523" s="1">
        <v>1</v>
      </c>
      <c r="Q523" s="1">
        <v>1</v>
      </c>
      <c r="R523" t="s">
        <v>13</v>
      </c>
      <c r="S523" s="1" t="s">
        <v>1449</v>
      </c>
      <c r="T523" s="1">
        <v>2</v>
      </c>
      <c r="U523" t="s">
        <v>16</v>
      </c>
      <c r="AA523" s="1">
        <v>50</v>
      </c>
      <c r="AB523" t="str">
        <f t="shared" si="8"/>
        <v>dospelí</v>
      </c>
      <c r="AD523" s="1">
        <v>1</v>
      </c>
      <c r="AE523" s="1">
        <v>1</v>
      </c>
      <c r="AF523" t="s">
        <v>13</v>
      </c>
      <c r="AG523" s="1" t="s">
        <v>1449</v>
      </c>
      <c r="AH523" s="1">
        <v>2</v>
      </c>
      <c r="AI523" t="s">
        <v>16</v>
      </c>
    </row>
    <row r="524" spans="1:35" x14ac:dyDescent="0.25">
      <c r="A524" s="12">
        <v>662</v>
      </c>
      <c r="B524" s="1">
        <v>0</v>
      </c>
      <c r="C524" s="1">
        <v>3</v>
      </c>
      <c r="D524" s="11" t="s">
        <v>1060</v>
      </c>
      <c r="E524" t="s">
        <v>13</v>
      </c>
      <c r="F524" s="1">
        <v>40</v>
      </c>
      <c r="G524" s="1">
        <v>0</v>
      </c>
      <c r="H524" s="1">
        <v>0</v>
      </c>
      <c r="I524" s="11" t="s">
        <v>1061</v>
      </c>
      <c r="J524" s="12">
        <v>7.2249999999999996</v>
      </c>
      <c r="K524" s="11" t="s">
        <v>15</v>
      </c>
      <c r="L524" t="s">
        <v>21</v>
      </c>
      <c r="P524" s="1">
        <v>0</v>
      </c>
      <c r="Q524" s="1">
        <v>3</v>
      </c>
      <c r="R524" t="s">
        <v>13</v>
      </c>
      <c r="S524" s="1" t="s">
        <v>1449</v>
      </c>
      <c r="T524" s="1">
        <v>0</v>
      </c>
      <c r="U524" t="s">
        <v>21</v>
      </c>
      <c r="AA524" s="1">
        <v>40</v>
      </c>
      <c r="AB524" t="str">
        <f t="shared" si="8"/>
        <v>dospelí</v>
      </c>
      <c r="AD524" s="1">
        <v>0</v>
      </c>
      <c r="AE524" s="1">
        <v>3</v>
      </c>
      <c r="AF524" t="s">
        <v>13</v>
      </c>
      <c r="AG524" s="1" t="s">
        <v>1449</v>
      </c>
      <c r="AH524" s="1">
        <v>0</v>
      </c>
      <c r="AI524" t="s">
        <v>21</v>
      </c>
    </row>
    <row r="525" spans="1:35" x14ac:dyDescent="0.25">
      <c r="A525" s="12">
        <v>663</v>
      </c>
      <c r="B525" s="1">
        <v>0</v>
      </c>
      <c r="C525" s="1">
        <v>1</v>
      </c>
      <c r="D525" s="11" t="s">
        <v>1062</v>
      </c>
      <c r="E525" t="s">
        <v>13</v>
      </c>
      <c r="F525" s="1">
        <v>47</v>
      </c>
      <c r="G525" s="1">
        <v>0</v>
      </c>
      <c r="H525" s="1">
        <v>0</v>
      </c>
      <c r="I525" s="11" t="s">
        <v>1063</v>
      </c>
      <c r="J525" s="12">
        <v>25.587499999999999</v>
      </c>
      <c r="K525" s="11" t="s">
        <v>1064</v>
      </c>
      <c r="L525" t="s">
        <v>16</v>
      </c>
      <c r="P525" s="1">
        <v>0</v>
      </c>
      <c r="Q525" s="1">
        <v>1</v>
      </c>
      <c r="R525" t="s">
        <v>13</v>
      </c>
      <c r="S525" s="1" t="s">
        <v>1449</v>
      </c>
      <c r="T525" s="1">
        <v>0</v>
      </c>
      <c r="U525" t="s">
        <v>16</v>
      </c>
      <c r="AA525" s="1">
        <v>47</v>
      </c>
      <c r="AB525" t="str">
        <f t="shared" si="8"/>
        <v>dospelí</v>
      </c>
      <c r="AD525" s="1">
        <v>0</v>
      </c>
      <c r="AE525" s="1">
        <v>1</v>
      </c>
      <c r="AF525" t="s">
        <v>13</v>
      </c>
      <c r="AG525" s="1" t="s">
        <v>1449</v>
      </c>
      <c r="AH525" s="1">
        <v>0</v>
      </c>
      <c r="AI525" t="s">
        <v>16</v>
      </c>
    </row>
    <row r="526" spans="1:35" x14ac:dyDescent="0.25">
      <c r="A526" s="12">
        <v>664</v>
      </c>
      <c r="B526" s="1">
        <v>0</v>
      </c>
      <c r="C526" s="1">
        <v>3</v>
      </c>
      <c r="D526" s="11" t="s">
        <v>1065</v>
      </c>
      <c r="E526" t="s">
        <v>13</v>
      </c>
      <c r="F526" s="1">
        <v>36</v>
      </c>
      <c r="G526" s="1">
        <v>0</v>
      </c>
      <c r="H526" s="1">
        <v>0</v>
      </c>
      <c r="I526" s="11" t="s">
        <v>1066</v>
      </c>
      <c r="J526" s="12">
        <v>7.4958</v>
      </c>
      <c r="K526" s="11" t="s">
        <v>15</v>
      </c>
      <c r="L526" t="s">
        <v>16</v>
      </c>
      <c r="P526" s="1">
        <v>0</v>
      </c>
      <c r="Q526" s="1">
        <v>3</v>
      </c>
      <c r="R526" t="s">
        <v>13</v>
      </c>
      <c r="S526" s="1" t="s">
        <v>1449</v>
      </c>
      <c r="T526" s="1">
        <v>0</v>
      </c>
      <c r="U526" t="s">
        <v>16</v>
      </c>
      <c r="AA526" s="1">
        <v>36</v>
      </c>
      <c r="AB526" t="str">
        <f t="shared" si="8"/>
        <v>dospelí</v>
      </c>
      <c r="AD526" s="1">
        <v>0</v>
      </c>
      <c r="AE526" s="1">
        <v>3</v>
      </c>
      <c r="AF526" t="s">
        <v>13</v>
      </c>
      <c r="AG526" s="1" t="s">
        <v>1449</v>
      </c>
      <c r="AH526" s="1">
        <v>0</v>
      </c>
      <c r="AI526" t="s">
        <v>16</v>
      </c>
    </row>
    <row r="527" spans="1:35" x14ac:dyDescent="0.25">
      <c r="A527" s="12">
        <v>665</v>
      </c>
      <c r="B527" s="1">
        <v>1</v>
      </c>
      <c r="C527" s="1">
        <v>3</v>
      </c>
      <c r="D527" s="11" t="s">
        <v>1067</v>
      </c>
      <c r="E527" t="s">
        <v>13</v>
      </c>
      <c r="F527" s="1">
        <v>20</v>
      </c>
      <c r="G527" s="1">
        <v>1</v>
      </c>
      <c r="H527" s="1">
        <v>0</v>
      </c>
      <c r="I527" s="11" t="s">
        <v>1068</v>
      </c>
      <c r="J527" s="12">
        <v>7.9249999999999998</v>
      </c>
      <c r="K527" s="11" t="s">
        <v>15</v>
      </c>
      <c r="L527" t="s">
        <v>16</v>
      </c>
      <c r="P527" s="1">
        <v>1</v>
      </c>
      <c r="Q527" s="1">
        <v>3</v>
      </c>
      <c r="R527" t="s">
        <v>13</v>
      </c>
      <c r="S527" s="1" t="s">
        <v>1449</v>
      </c>
      <c r="T527" s="1">
        <v>1</v>
      </c>
      <c r="U527" t="s">
        <v>16</v>
      </c>
      <c r="AA527" s="1">
        <v>20</v>
      </c>
      <c r="AB527" t="str">
        <f t="shared" si="8"/>
        <v>dospelí</v>
      </c>
      <c r="AD527" s="1">
        <v>1</v>
      </c>
      <c r="AE527" s="1">
        <v>3</v>
      </c>
      <c r="AF527" t="s">
        <v>13</v>
      </c>
      <c r="AG527" s="1" t="s">
        <v>1449</v>
      </c>
      <c r="AH527" s="1">
        <v>1</v>
      </c>
      <c r="AI527" t="s">
        <v>16</v>
      </c>
    </row>
    <row r="528" spans="1:35" x14ac:dyDescent="0.25">
      <c r="A528" s="12">
        <v>666</v>
      </c>
      <c r="B528" s="1">
        <v>0</v>
      </c>
      <c r="C528" s="1">
        <v>2</v>
      </c>
      <c r="D528" s="11" t="s">
        <v>1069</v>
      </c>
      <c r="E528" t="s">
        <v>13</v>
      </c>
      <c r="F528" s="1">
        <v>32</v>
      </c>
      <c r="G528" s="1">
        <v>2</v>
      </c>
      <c r="H528" s="1">
        <v>0</v>
      </c>
      <c r="I528" s="11" t="s">
        <v>142</v>
      </c>
      <c r="J528" s="12">
        <v>73.5</v>
      </c>
      <c r="K528" s="11" t="s">
        <v>15</v>
      </c>
      <c r="L528" t="s">
        <v>16</v>
      </c>
      <c r="P528" s="1">
        <v>0</v>
      </c>
      <c r="Q528" s="1">
        <v>2</v>
      </c>
      <c r="R528" t="s">
        <v>13</v>
      </c>
      <c r="S528" s="1" t="s">
        <v>1449</v>
      </c>
      <c r="T528" s="1">
        <v>2</v>
      </c>
      <c r="U528" t="s">
        <v>16</v>
      </c>
      <c r="AA528" s="1">
        <v>32</v>
      </c>
      <c r="AB528" t="str">
        <f t="shared" si="8"/>
        <v>dospelí</v>
      </c>
      <c r="AD528" s="1">
        <v>0</v>
      </c>
      <c r="AE528" s="1">
        <v>2</v>
      </c>
      <c r="AF528" t="s">
        <v>13</v>
      </c>
      <c r="AG528" s="1" t="s">
        <v>1449</v>
      </c>
      <c r="AH528" s="1">
        <v>2</v>
      </c>
      <c r="AI528" t="s">
        <v>16</v>
      </c>
    </row>
    <row r="529" spans="1:35" x14ac:dyDescent="0.25">
      <c r="A529" s="12">
        <v>667</v>
      </c>
      <c r="B529" s="1">
        <v>0</v>
      </c>
      <c r="C529" s="1">
        <v>2</v>
      </c>
      <c r="D529" s="11" t="s">
        <v>1070</v>
      </c>
      <c r="E529" t="s">
        <v>13</v>
      </c>
      <c r="F529" s="1">
        <v>25</v>
      </c>
      <c r="G529" s="1">
        <v>0</v>
      </c>
      <c r="H529" s="1">
        <v>0</v>
      </c>
      <c r="I529" s="11" t="s">
        <v>1071</v>
      </c>
      <c r="J529" s="12">
        <v>13</v>
      </c>
      <c r="K529" s="11" t="s">
        <v>15</v>
      </c>
      <c r="L529" t="s">
        <v>16</v>
      </c>
      <c r="P529" s="1">
        <v>0</v>
      </c>
      <c r="Q529" s="1">
        <v>2</v>
      </c>
      <c r="R529" t="s">
        <v>13</v>
      </c>
      <c r="S529" s="1" t="s">
        <v>1449</v>
      </c>
      <c r="T529" s="1">
        <v>0</v>
      </c>
      <c r="U529" t="s">
        <v>16</v>
      </c>
      <c r="AA529" s="1">
        <v>25</v>
      </c>
      <c r="AB529" t="str">
        <f t="shared" si="8"/>
        <v>dospelí</v>
      </c>
      <c r="AD529" s="1">
        <v>0</v>
      </c>
      <c r="AE529" s="1">
        <v>2</v>
      </c>
      <c r="AF529" t="s">
        <v>13</v>
      </c>
      <c r="AG529" s="1" t="s">
        <v>1449</v>
      </c>
      <c r="AH529" s="1">
        <v>0</v>
      </c>
      <c r="AI529" t="s">
        <v>16</v>
      </c>
    </row>
    <row r="530" spans="1:35" x14ac:dyDescent="0.25">
      <c r="A530" s="12">
        <v>669</v>
      </c>
      <c r="B530" s="1">
        <v>0</v>
      </c>
      <c r="C530" s="1">
        <v>3</v>
      </c>
      <c r="D530" s="11" t="s">
        <v>1072</v>
      </c>
      <c r="E530" t="s">
        <v>13</v>
      </c>
      <c r="F530" s="1">
        <v>43</v>
      </c>
      <c r="G530" s="1">
        <v>0</v>
      </c>
      <c r="H530" s="1">
        <v>0</v>
      </c>
      <c r="I530" s="11" t="s">
        <v>1073</v>
      </c>
      <c r="J530" s="12">
        <v>8.0500000000000007</v>
      </c>
      <c r="K530" s="11" t="s">
        <v>15</v>
      </c>
      <c r="L530" t="s">
        <v>16</v>
      </c>
      <c r="P530" s="1">
        <v>0</v>
      </c>
      <c r="Q530" s="1">
        <v>3</v>
      </c>
      <c r="R530" t="s">
        <v>13</v>
      </c>
      <c r="S530" s="1" t="s">
        <v>1449</v>
      </c>
      <c r="T530" s="1">
        <v>0</v>
      </c>
      <c r="U530" t="s">
        <v>16</v>
      </c>
      <c r="AA530" s="1">
        <v>43</v>
      </c>
      <c r="AB530" t="str">
        <f t="shared" si="8"/>
        <v>dospelí</v>
      </c>
      <c r="AD530" s="1">
        <v>0</v>
      </c>
      <c r="AE530" s="1">
        <v>3</v>
      </c>
      <c r="AF530" t="s">
        <v>13</v>
      </c>
      <c r="AG530" s="1" t="s">
        <v>1449</v>
      </c>
      <c r="AH530" s="1">
        <v>0</v>
      </c>
      <c r="AI530" t="s">
        <v>16</v>
      </c>
    </row>
    <row r="531" spans="1:35" x14ac:dyDescent="0.25">
      <c r="A531" s="12">
        <v>671</v>
      </c>
      <c r="B531" s="1">
        <v>1</v>
      </c>
      <c r="C531" s="1">
        <v>2</v>
      </c>
      <c r="D531" s="11" t="s">
        <v>1076</v>
      </c>
      <c r="E531" t="s">
        <v>18</v>
      </c>
      <c r="F531" s="1">
        <v>40</v>
      </c>
      <c r="G531" s="1">
        <v>1</v>
      </c>
      <c r="H531" s="1">
        <v>1</v>
      </c>
      <c r="I531" s="11" t="s">
        <v>1077</v>
      </c>
      <c r="J531" s="12">
        <v>39</v>
      </c>
      <c r="K531" s="11" t="s">
        <v>15</v>
      </c>
      <c r="L531" t="s">
        <v>16</v>
      </c>
      <c r="P531" s="1">
        <v>1</v>
      </c>
      <c r="Q531" s="1">
        <v>2</v>
      </c>
      <c r="R531" t="s">
        <v>18</v>
      </c>
      <c r="S531" s="1" t="s">
        <v>1449</v>
      </c>
      <c r="T531" s="1">
        <v>1</v>
      </c>
      <c r="U531" t="s">
        <v>16</v>
      </c>
      <c r="AA531" s="1">
        <v>40</v>
      </c>
      <c r="AB531" t="str">
        <f t="shared" si="8"/>
        <v>dospelí</v>
      </c>
      <c r="AD531" s="1">
        <v>1</v>
      </c>
      <c r="AE531" s="1">
        <v>2</v>
      </c>
      <c r="AF531" t="s">
        <v>18</v>
      </c>
      <c r="AG531" s="1" t="s">
        <v>1449</v>
      </c>
      <c r="AH531" s="1">
        <v>1</v>
      </c>
      <c r="AI531" t="s">
        <v>16</v>
      </c>
    </row>
    <row r="532" spans="1:35" x14ac:dyDescent="0.25">
      <c r="A532" s="12">
        <v>672</v>
      </c>
      <c r="B532" s="1">
        <v>0</v>
      </c>
      <c r="C532" s="1">
        <v>1</v>
      </c>
      <c r="D532" s="11" t="s">
        <v>1078</v>
      </c>
      <c r="E532" t="s">
        <v>13</v>
      </c>
      <c r="F532" s="1">
        <v>31</v>
      </c>
      <c r="G532" s="1">
        <v>1</v>
      </c>
      <c r="H532" s="1">
        <v>0</v>
      </c>
      <c r="I532" s="11" t="s">
        <v>1079</v>
      </c>
      <c r="J532" s="12">
        <v>52</v>
      </c>
      <c r="K532" s="11" t="s">
        <v>1080</v>
      </c>
      <c r="L532" t="s">
        <v>16</v>
      </c>
      <c r="P532" s="1">
        <v>0</v>
      </c>
      <c r="Q532" s="1">
        <v>1</v>
      </c>
      <c r="R532" t="s">
        <v>13</v>
      </c>
      <c r="S532" s="1" t="s">
        <v>1449</v>
      </c>
      <c r="T532" s="1">
        <v>1</v>
      </c>
      <c r="U532" t="s">
        <v>16</v>
      </c>
      <c r="AA532" s="1">
        <v>31</v>
      </c>
      <c r="AB532" t="str">
        <f t="shared" si="8"/>
        <v>dospelí</v>
      </c>
      <c r="AD532" s="1">
        <v>0</v>
      </c>
      <c r="AE532" s="1">
        <v>1</v>
      </c>
      <c r="AF532" t="s">
        <v>13</v>
      </c>
      <c r="AG532" s="1" t="s">
        <v>1449</v>
      </c>
      <c r="AH532" s="1">
        <v>1</v>
      </c>
      <c r="AI532" t="s">
        <v>16</v>
      </c>
    </row>
    <row r="533" spans="1:35" x14ac:dyDescent="0.25">
      <c r="A533" s="12">
        <v>673</v>
      </c>
      <c r="B533" s="1">
        <v>0</v>
      </c>
      <c r="C533" s="1">
        <v>2</v>
      </c>
      <c r="D533" s="11" t="s">
        <v>1081</v>
      </c>
      <c r="E533" t="s">
        <v>13</v>
      </c>
      <c r="F533" s="1">
        <v>70</v>
      </c>
      <c r="G533" s="1">
        <v>0</v>
      </c>
      <c r="H533" s="1">
        <v>0</v>
      </c>
      <c r="I533" s="11" t="s">
        <v>1082</v>
      </c>
      <c r="J533" s="12">
        <v>10.5</v>
      </c>
      <c r="K533" s="11" t="s">
        <v>15</v>
      </c>
      <c r="L533" t="s">
        <v>16</v>
      </c>
      <c r="P533" s="1">
        <v>0</v>
      </c>
      <c r="Q533" s="1">
        <v>2</v>
      </c>
      <c r="R533" t="s">
        <v>13</v>
      </c>
      <c r="S533" s="1" t="s">
        <v>1448</v>
      </c>
      <c r="T533" s="1">
        <v>0</v>
      </c>
      <c r="U533" t="s">
        <v>16</v>
      </c>
      <c r="AA533" s="1">
        <v>70</v>
      </c>
      <c r="AB533" t="str">
        <f t="shared" si="8"/>
        <v>starší</v>
      </c>
      <c r="AD533" s="1">
        <v>0</v>
      </c>
      <c r="AE533" s="1">
        <v>2</v>
      </c>
      <c r="AF533" t="s">
        <v>13</v>
      </c>
      <c r="AG533" s="1" t="s">
        <v>1448</v>
      </c>
      <c r="AH533" s="1">
        <v>0</v>
      </c>
      <c r="AI533" t="s">
        <v>16</v>
      </c>
    </row>
    <row r="534" spans="1:35" x14ac:dyDescent="0.25">
      <c r="A534" s="12">
        <v>674</v>
      </c>
      <c r="B534" s="1">
        <v>1</v>
      </c>
      <c r="C534" s="1">
        <v>2</v>
      </c>
      <c r="D534" s="11" t="s">
        <v>1083</v>
      </c>
      <c r="E534" t="s">
        <v>13</v>
      </c>
      <c r="F534" s="1">
        <v>31</v>
      </c>
      <c r="G534" s="1">
        <v>0</v>
      </c>
      <c r="H534" s="1">
        <v>0</v>
      </c>
      <c r="I534" s="11" t="s">
        <v>1084</v>
      </c>
      <c r="J534" s="12">
        <v>13</v>
      </c>
      <c r="K534" s="11" t="s">
        <v>15</v>
      </c>
      <c r="L534" t="s">
        <v>16</v>
      </c>
      <c r="P534" s="1">
        <v>1</v>
      </c>
      <c r="Q534" s="1">
        <v>2</v>
      </c>
      <c r="R534" t="s">
        <v>13</v>
      </c>
      <c r="S534" s="1" t="s">
        <v>1449</v>
      </c>
      <c r="T534" s="1">
        <v>0</v>
      </c>
      <c r="U534" t="s">
        <v>16</v>
      </c>
      <c r="AA534" s="1">
        <v>31</v>
      </c>
      <c r="AB534" t="str">
        <f t="shared" si="8"/>
        <v>dospelí</v>
      </c>
      <c r="AD534" s="1">
        <v>1</v>
      </c>
      <c r="AE534" s="1">
        <v>2</v>
      </c>
      <c r="AF534" t="s">
        <v>13</v>
      </c>
      <c r="AG534" s="1" t="s">
        <v>1449</v>
      </c>
      <c r="AH534" s="1">
        <v>0</v>
      </c>
      <c r="AI534" t="s">
        <v>16</v>
      </c>
    </row>
    <row r="535" spans="1:35" x14ac:dyDescent="0.25">
      <c r="A535" s="12">
        <v>676</v>
      </c>
      <c r="B535" s="1">
        <v>0</v>
      </c>
      <c r="C535" s="1">
        <v>3</v>
      </c>
      <c r="D535" s="11" t="s">
        <v>1085</v>
      </c>
      <c r="E535" t="s">
        <v>13</v>
      </c>
      <c r="F535" s="1">
        <v>18</v>
      </c>
      <c r="G535" s="1">
        <v>0</v>
      </c>
      <c r="H535" s="1">
        <v>0</v>
      </c>
      <c r="I535" s="11" t="s">
        <v>1086</v>
      </c>
      <c r="J535" s="12">
        <v>7.7750000000000004</v>
      </c>
      <c r="K535" s="11" t="s">
        <v>15</v>
      </c>
      <c r="L535" t="s">
        <v>16</v>
      </c>
      <c r="P535" s="1">
        <v>0</v>
      </c>
      <c r="Q535" s="1">
        <v>3</v>
      </c>
      <c r="R535" t="s">
        <v>13</v>
      </c>
      <c r="S535" s="1" t="s">
        <v>1446</v>
      </c>
      <c r="T535" s="1">
        <v>0</v>
      </c>
      <c r="U535" t="s">
        <v>16</v>
      </c>
      <c r="AA535" s="1">
        <v>18</v>
      </c>
      <c r="AB535" t="str">
        <f t="shared" si="8"/>
        <v>deti</v>
      </c>
      <c r="AD535" s="1">
        <v>0</v>
      </c>
      <c r="AE535" s="1">
        <v>3</v>
      </c>
      <c r="AF535" t="s">
        <v>13</v>
      </c>
      <c r="AG535" s="1" t="s">
        <v>1446</v>
      </c>
      <c r="AH535" s="1">
        <v>0</v>
      </c>
      <c r="AI535" t="s">
        <v>16</v>
      </c>
    </row>
    <row r="536" spans="1:35" x14ac:dyDescent="0.25">
      <c r="A536" s="12">
        <v>677</v>
      </c>
      <c r="B536" s="1">
        <v>0</v>
      </c>
      <c r="C536" s="1">
        <v>3</v>
      </c>
      <c r="D536" s="11" t="s">
        <v>1087</v>
      </c>
      <c r="E536" t="s">
        <v>13</v>
      </c>
      <c r="F536" s="1">
        <v>24.5</v>
      </c>
      <c r="G536" s="1">
        <v>0</v>
      </c>
      <c r="H536" s="1">
        <v>0</v>
      </c>
      <c r="I536" s="11" t="s">
        <v>1088</v>
      </c>
      <c r="J536" s="12">
        <v>8.0500000000000007</v>
      </c>
      <c r="K536" s="11" t="s">
        <v>15</v>
      </c>
      <c r="L536" t="s">
        <v>16</v>
      </c>
      <c r="P536" s="1">
        <v>0</v>
      </c>
      <c r="Q536" s="1">
        <v>3</v>
      </c>
      <c r="R536" t="s">
        <v>13</v>
      </c>
      <c r="S536" s="1" t="s">
        <v>1449</v>
      </c>
      <c r="T536" s="1">
        <v>0</v>
      </c>
      <c r="U536" t="s">
        <v>16</v>
      </c>
      <c r="AA536" s="1">
        <v>24.5</v>
      </c>
      <c r="AB536" t="str">
        <f t="shared" si="8"/>
        <v>dospelí</v>
      </c>
      <c r="AD536" s="1">
        <v>0</v>
      </c>
      <c r="AE536" s="1">
        <v>3</v>
      </c>
      <c r="AF536" t="s">
        <v>13</v>
      </c>
      <c r="AG536" s="1" t="s">
        <v>1449</v>
      </c>
      <c r="AH536" s="1">
        <v>0</v>
      </c>
      <c r="AI536" t="s">
        <v>16</v>
      </c>
    </row>
    <row r="537" spans="1:35" x14ac:dyDescent="0.25">
      <c r="A537" s="12">
        <v>678</v>
      </c>
      <c r="B537" s="1">
        <v>1</v>
      </c>
      <c r="C537" s="1">
        <v>3</v>
      </c>
      <c r="D537" s="11" t="s">
        <v>1089</v>
      </c>
      <c r="E537" t="s">
        <v>18</v>
      </c>
      <c r="F537" s="1">
        <v>18</v>
      </c>
      <c r="G537" s="1">
        <v>0</v>
      </c>
      <c r="H537" s="1">
        <v>0</v>
      </c>
      <c r="I537" s="11" t="s">
        <v>1090</v>
      </c>
      <c r="J537" s="12">
        <v>9.8416999999999994</v>
      </c>
      <c r="K537" s="11" t="s">
        <v>15</v>
      </c>
      <c r="L537" t="s">
        <v>16</v>
      </c>
      <c r="P537" s="1">
        <v>1</v>
      </c>
      <c r="Q537" s="1">
        <v>3</v>
      </c>
      <c r="R537" t="s">
        <v>18</v>
      </c>
      <c r="S537" s="1" t="s">
        <v>1446</v>
      </c>
      <c r="T537" s="1">
        <v>0</v>
      </c>
      <c r="U537" t="s">
        <v>16</v>
      </c>
      <c r="AA537" s="1">
        <v>18</v>
      </c>
      <c r="AB537" t="str">
        <f t="shared" si="8"/>
        <v>deti</v>
      </c>
      <c r="AD537" s="1">
        <v>1</v>
      </c>
      <c r="AE537" s="1">
        <v>3</v>
      </c>
      <c r="AF537" t="s">
        <v>18</v>
      </c>
      <c r="AG537" s="1" t="s">
        <v>1446</v>
      </c>
      <c r="AH537" s="1">
        <v>0</v>
      </c>
      <c r="AI537" t="s">
        <v>16</v>
      </c>
    </row>
    <row r="538" spans="1:35" x14ac:dyDescent="0.25">
      <c r="A538" s="12">
        <v>679</v>
      </c>
      <c r="B538" s="1">
        <v>0</v>
      </c>
      <c r="C538" s="1">
        <v>3</v>
      </c>
      <c r="D538" s="11" t="s">
        <v>1091</v>
      </c>
      <c r="E538" t="s">
        <v>18</v>
      </c>
      <c r="F538" s="1">
        <v>43</v>
      </c>
      <c r="G538" s="1">
        <v>1</v>
      </c>
      <c r="H538" s="1">
        <v>6</v>
      </c>
      <c r="I538" s="11" t="s">
        <v>118</v>
      </c>
      <c r="J538" s="12">
        <v>46.9</v>
      </c>
      <c r="K538" s="11" t="s">
        <v>15</v>
      </c>
      <c r="L538" t="s">
        <v>16</v>
      </c>
      <c r="P538" s="1">
        <v>0</v>
      </c>
      <c r="Q538" s="1">
        <v>3</v>
      </c>
      <c r="R538" t="s">
        <v>18</v>
      </c>
      <c r="S538" s="1" t="s">
        <v>1449</v>
      </c>
      <c r="T538" s="1">
        <v>1</v>
      </c>
      <c r="U538" t="s">
        <v>16</v>
      </c>
      <c r="AA538" s="1">
        <v>43</v>
      </c>
      <c r="AB538" t="str">
        <f t="shared" si="8"/>
        <v>dospelí</v>
      </c>
      <c r="AD538" s="1">
        <v>0</v>
      </c>
      <c r="AE538" s="1">
        <v>3</v>
      </c>
      <c r="AF538" t="s">
        <v>18</v>
      </c>
      <c r="AG538" s="1" t="s">
        <v>1449</v>
      </c>
      <c r="AH538" s="1">
        <v>1</v>
      </c>
      <c r="AI538" t="s">
        <v>16</v>
      </c>
    </row>
    <row r="539" spans="1:35" x14ac:dyDescent="0.25">
      <c r="A539" s="12">
        <v>680</v>
      </c>
      <c r="B539" s="1">
        <v>1</v>
      </c>
      <c r="C539" s="1">
        <v>1</v>
      </c>
      <c r="D539" s="11" t="s">
        <v>1092</v>
      </c>
      <c r="E539" t="s">
        <v>13</v>
      </c>
      <c r="F539" s="1">
        <v>36</v>
      </c>
      <c r="G539" s="1">
        <v>0</v>
      </c>
      <c r="H539" s="1">
        <v>1</v>
      </c>
      <c r="I539" s="11" t="s">
        <v>456</v>
      </c>
      <c r="J539" s="12">
        <v>512.32920000000001</v>
      </c>
      <c r="K539" s="11" t="s">
        <v>1093</v>
      </c>
      <c r="L539" t="s">
        <v>21</v>
      </c>
      <c r="P539" s="1">
        <v>1</v>
      </c>
      <c r="Q539" s="1">
        <v>1</v>
      </c>
      <c r="R539" t="s">
        <v>13</v>
      </c>
      <c r="S539" s="1" t="s">
        <v>1449</v>
      </c>
      <c r="T539" s="1">
        <v>0</v>
      </c>
      <c r="U539" t="s">
        <v>21</v>
      </c>
      <c r="AA539" s="1">
        <v>36</v>
      </c>
      <c r="AB539" t="str">
        <f t="shared" si="8"/>
        <v>dospelí</v>
      </c>
      <c r="AD539" s="1">
        <v>1</v>
      </c>
      <c r="AE539" s="1">
        <v>1</v>
      </c>
      <c r="AF539" t="s">
        <v>13</v>
      </c>
      <c r="AG539" s="1" t="s">
        <v>1449</v>
      </c>
      <c r="AH539" s="1">
        <v>0</v>
      </c>
      <c r="AI539" t="s">
        <v>21</v>
      </c>
    </row>
    <row r="540" spans="1:35" x14ac:dyDescent="0.25">
      <c r="A540" s="12">
        <v>682</v>
      </c>
      <c r="B540" s="1">
        <v>1</v>
      </c>
      <c r="C540" s="1">
        <v>1</v>
      </c>
      <c r="D540" s="11" t="s">
        <v>1094</v>
      </c>
      <c r="E540" t="s">
        <v>13</v>
      </c>
      <c r="F540" s="1">
        <v>27</v>
      </c>
      <c r="G540" s="1">
        <v>0</v>
      </c>
      <c r="H540" s="1">
        <v>0</v>
      </c>
      <c r="I540" s="11" t="s">
        <v>103</v>
      </c>
      <c r="J540" s="12">
        <v>76.729200000000006</v>
      </c>
      <c r="K540" s="11" t="s">
        <v>1095</v>
      </c>
      <c r="L540" t="s">
        <v>21</v>
      </c>
      <c r="P540" s="1">
        <v>1</v>
      </c>
      <c r="Q540" s="1">
        <v>1</v>
      </c>
      <c r="R540" t="s">
        <v>13</v>
      </c>
      <c r="S540" s="1" t="s">
        <v>1449</v>
      </c>
      <c r="T540" s="1">
        <v>0</v>
      </c>
      <c r="U540" t="s">
        <v>21</v>
      </c>
      <c r="AA540" s="1">
        <v>27</v>
      </c>
      <c r="AB540" t="str">
        <f t="shared" si="8"/>
        <v>dospelí</v>
      </c>
      <c r="AD540" s="1">
        <v>1</v>
      </c>
      <c r="AE540" s="1">
        <v>1</v>
      </c>
      <c r="AF540" t="s">
        <v>13</v>
      </c>
      <c r="AG540" s="1" t="s">
        <v>1449</v>
      </c>
      <c r="AH540" s="1">
        <v>0</v>
      </c>
      <c r="AI540" t="s">
        <v>21</v>
      </c>
    </row>
    <row r="541" spans="1:35" x14ac:dyDescent="0.25">
      <c r="A541" s="12">
        <v>683</v>
      </c>
      <c r="B541" s="1">
        <v>0</v>
      </c>
      <c r="C541" s="1">
        <v>3</v>
      </c>
      <c r="D541" s="11" t="s">
        <v>1096</v>
      </c>
      <c r="E541" t="s">
        <v>13</v>
      </c>
      <c r="F541" s="1">
        <v>20</v>
      </c>
      <c r="G541" s="1">
        <v>0</v>
      </c>
      <c r="H541" s="1">
        <v>0</v>
      </c>
      <c r="I541" s="11" t="s">
        <v>1097</v>
      </c>
      <c r="J541" s="12">
        <v>9.2249999999999996</v>
      </c>
      <c r="K541" s="11" t="s">
        <v>15</v>
      </c>
      <c r="L541" t="s">
        <v>16</v>
      </c>
      <c r="P541" s="1">
        <v>0</v>
      </c>
      <c r="Q541" s="1">
        <v>3</v>
      </c>
      <c r="R541" t="s">
        <v>13</v>
      </c>
      <c r="S541" s="1" t="s">
        <v>1449</v>
      </c>
      <c r="T541" s="1">
        <v>0</v>
      </c>
      <c r="U541" t="s">
        <v>16</v>
      </c>
      <c r="AA541" s="1">
        <v>20</v>
      </c>
      <c r="AB541" t="str">
        <f t="shared" si="8"/>
        <v>dospelí</v>
      </c>
      <c r="AD541" s="1">
        <v>0</v>
      </c>
      <c r="AE541" s="1">
        <v>3</v>
      </c>
      <c r="AF541" t="s">
        <v>13</v>
      </c>
      <c r="AG541" s="1" t="s">
        <v>1449</v>
      </c>
      <c r="AH541" s="1">
        <v>0</v>
      </c>
      <c r="AI541" t="s">
        <v>16</v>
      </c>
    </row>
    <row r="542" spans="1:35" x14ac:dyDescent="0.25">
      <c r="A542" s="12">
        <v>684</v>
      </c>
      <c r="B542" s="1">
        <v>0</v>
      </c>
      <c r="C542" s="1">
        <v>3</v>
      </c>
      <c r="D542" s="11" t="s">
        <v>1098</v>
      </c>
      <c r="E542" t="s">
        <v>13</v>
      </c>
      <c r="F542" s="1">
        <v>14</v>
      </c>
      <c r="G542" s="1">
        <v>5</v>
      </c>
      <c r="H542" s="1">
        <v>2</v>
      </c>
      <c r="I542" s="11" t="s">
        <v>118</v>
      </c>
      <c r="J542" s="12">
        <v>46.9</v>
      </c>
      <c r="K542" s="11" t="s">
        <v>15</v>
      </c>
      <c r="L542" t="s">
        <v>16</v>
      </c>
      <c r="P542" s="1">
        <v>0</v>
      </c>
      <c r="Q542" s="1">
        <v>3</v>
      </c>
      <c r="R542" t="s">
        <v>13</v>
      </c>
      <c r="S542" s="1" t="s">
        <v>1446</v>
      </c>
      <c r="T542" s="1">
        <v>5</v>
      </c>
      <c r="U542" t="s">
        <v>16</v>
      </c>
      <c r="AA542" s="1">
        <v>14</v>
      </c>
      <c r="AB542" t="str">
        <f t="shared" si="8"/>
        <v>deti</v>
      </c>
      <c r="AD542" s="1">
        <v>0</v>
      </c>
      <c r="AE542" s="1">
        <v>3</v>
      </c>
      <c r="AF542" t="s">
        <v>13</v>
      </c>
      <c r="AG542" s="1" t="s">
        <v>1446</v>
      </c>
      <c r="AH542" s="1">
        <v>5</v>
      </c>
      <c r="AI542" t="s">
        <v>16</v>
      </c>
    </row>
    <row r="543" spans="1:35" x14ac:dyDescent="0.25">
      <c r="A543" s="12">
        <v>685</v>
      </c>
      <c r="B543" s="1">
        <v>0</v>
      </c>
      <c r="C543" s="1">
        <v>2</v>
      </c>
      <c r="D543" s="11" t="s">
        <v>1099</v>
      </c>
      <c r="E543" t="s">
        <v>13</v>
      </c>
      <c r="F543" s="1">
        <v>60</v>
      </c>
      <c r="G543" s="1">
        <v>1</v>
      </c>
      <c r="H543" s="1">
        <v>1</v>
      </c>
      <c r="I543" s="11" t="s">
        <v>1077</v>
      </c>
      <c r="J543" s="12">
        <v>39</v>
      </c>
      <c r="K543" s="11" t="s">
        <v>15</v>
      </c>
      <c r="L543" t="s">
        <v>16</v>
      </c>
      <c r="P543" s="1">
        <v>0</v>
      </c>
      <c r="Q543" s="1">
        <v>2</v>
      </c>
      <c r="R543" t="s">
        <v>13</v>
      </c>
      <c r="S543" s="1" t="s">
        <v>1448</v>
      </c>
      <c r="T543" s="1">
        <v>1</v>
      </c>
      <c r="U543" t="s">
        <v>16</v>
      </c>
      <c r="AA543" s="1">
        <v>60</v>
      </c>
      <c r="AB543" t="str">
        <f t="shared" si="8"/>
        <v>starší</v>
      </c>
      <c r="AD543" s="1">
        <v>0</v>
      </c>
      <c r="AE543" s="1">
        <v>2</v>
      </c>
      <c r="AF543" t="s">
        <v>13</v>
      </c>
      <c r="AG543" s="1" t="s">
        <v>1448</v>
      </c>
      <c r="AH543" s="1">
        <v>1</v>
      </c>
      <c r="AI543" t="s">
        <v>16</v>
      </c>
    </row>
    <row r="544" spans="1:35" x14ac:dyDescent="0.25">
      <c r="A544" s="12">
        <v>686</v>
      </c>
      <c r="B544" s="1">
        <v>0</v>
      </c>
      <c r="C544" s="1">
        <v>2</v>
      </c>
      <c r="D544" s="11" t="s">
        <v>1100</v>
      </c>
      <c r="E544" t="s">
        <v>13</v>
      </c>
      <c r="F544" s="1">
        <v>25</v>
      </c>
      <c r="G544" s="1">
        <v>1</v>
      </c>
      <c r="H544" s="1">
        <v>2</v>
      </c>
      <c r="I544" s="11" t="s">
        <v>93</v>
      </c>
      <c r="J544" s="12">
        <v>41.5792</v>
      </c>
      <c r="K544" s="11" t="s">
        <v>15</v>
      </c>
      <c r="L544" t="s">
        <v>21</v>
      </c>
      <c r="P544" s="1">
        <v>0</v>
      </c>
      <c r="Q544" s="1">
        <v>2</v>
      </c>
      <c r="R544" t="s">
        <v>13</v>
      </c>
      <c r="S544" s="1" t="s">
        <v>1449</v>
      </c>
      <c r="T544" s="1">
        <v>1</v>
      </c>
      <c r="U544" t="s">
        <v>21</v>
      </c>
      <c r="AA544" s="1">
        <v>25</v>
      </c>
      <c r="AB544" t="str">
        <f t="shared" si="8"/>
        <v>dospelí</v>
      </c>
      <c r="AD544" s="1">
        <v>0</v>
      </c>
      <c r="AE544" s="1">
        <v>2</v>
      </c>
      <c r="AF544" t="s">
        <v>13</v>
      </c>
      <c r="AG544" s="1" t="s">
        <v>1449</v>
      </c>
      <c r="AH544" s="1">
        <v>1</v>
      </c>
      <c r="AI544" t="s">
        <v>21</v>
      </c>
    </row>
    <row r="545" spans="1:35" x14ac:dyDescent="0.25">
      <c r="A545" s="12">
        <v>687</v>
      </c>
      <c r="B545" s="1">
        <v>0</v>
      </c>
      <c r="C545" s="1">
        <v>3</v>
      </c>
      <c r="D545" s="11" t="s">
        <v>1101</v>
      </c>
      <c r="E545" t="s">
        <v>13</v>
      </c>
      <c r="F545" s="1">
        <v>14</v>
      </c>
      <c r="G545" s="1">
        <v>4</v>
      </c>
      <c r="H545" s="1">
        <v>1</v>
      </c>
      <c r="I545" s="11" t="s">
        <v>99</v>
      </c>
      <c r="J545" s="12">
        <v>39.6875</v>
      </c>
      <c r="K545" s="11" t="s">
        <v>15</v>
      </c>
      <c r="L545" t="s">
        <v>16</v>
      </c>
      <c r="P545" s="1">
        <v>0</v>
      </c>
      <c r="Q545" s="1">
        <v>3</v>
      </c>
      <c r="R545" t="s">
        <v>13</v>
      </c>
      <c r="S545" s="1" t="s">
        <v>1446</v>
      </c>
      <c r="T545" s="1">
        <v>4</v>
      </c>
      <c r="U545" t="s">
        <v>16</v>
      </c>
      <c r="AA545" s="1">
        <v>14</v>
      </c>
      <c r="AB545" t="str">
        <f t="shared" si="8"/>
        <v>deti</v>
      </c>
      <c r="AD545" s="1">
        <v>0</v>
      </c>
      <c r="AE545" s="1">
        <v>3</v>
      </c>
      <c r="AF545" t="s">
        <v>13</v>
      </c>
      <c r="AG545" s="1" t="s">
        <v>1446</v>
      </c>
      <c r="AH545" s="1">
        <v>4</v>
      </c>
      <c r="AI545" t="s">
        <v>16</v>
      </c>
    </row>
    <row r="546" spans="1:35" x14ac:dyDescent="0.25">
      <c r="A546" s="12">
        <v>688</v>
      </c>
      <c r="B546" s="1">
        <v>0</v>
      </c>
      <c r="C546" s="1">
        <v>3</v>
      </c>
      <c r="D546" s="11" t="s">
        <v>1102</v>
      </c>
      <c r="E546" t="s">
        <v>13</v>
      </c>
      <c r="F546" s="1">
        <v>19</v>
      </c>
      <c r="G546" s="1">
        <v>0</v>
      </c>
      <c r="H546" s="1">
        <v>0</v>
      </c>
      <c r="I546" s="11" t="s">
        <v>1103</v>
      </c>
      <c r="J546" s="12">
        <v>10.1708</v>
      </c>
      <c r="K546" s="11" t="s">
        <v>15</v>
      </c>
      <c r="L546" t="s">
        <v>16</v>
      </c>
      <c r="P546" s="1">
        <v>0</v>
      </c>
      <c r="Q546" s="1">
        <v>3</v>
      </c>
      <c r="R546" t="s">
        <v>13</v>
      </c>
      <c r="S546" s="1" t="s">
        <v>1449</v>
      </c>
      <c r="T546" s="1">
        <v>0</v>
      </c>
      <c r="U546" t="s">
        <v>16</v>
      </c>
      <c r="AA546" s="1">
        <v>19</v>
      </c>
      <c r="AB546" t="str">
        <f t="shared" si="8"/>
        <v>dospelí</v>
      </c>
      <c r="AD546" s="1">
        <v>0</v>
      </c>
      <c r="AE546" s="1">
        <v>3</v>
      </c>
      <c r="AF546" t="s">
        <v>13</v>
      </c>
      <c r="AG546" s="1" t="s">
        <v>1449</v>
      </c>
      <c r="AH546" s="1">
        <v>0</v>
      </c>
      <c r="AI546" t="s">
        <v>16</v>
      </c>
    </row>
    <row r="547" spans="1:35" x14ac:dyDescent="0.25">
      <c r="A547" s="12">
        <v>689</v>
      </c>
      <c r="B547" s="1">
        <v>0</v>
      </c>
      <c r="C547" s="1">
        <v>3</v>
      </c>
      <c r="D547" s="11" t="s">
        <v>1104</v>
      </c>
      <c r="E547" t="s">
        <v>13</v>
      </c>
      <c r="F547" s="1">
        <v>18</v>
      </c>
      <c r="G547" s="1">
        <v>0</v>
      </c>
      <c r="H547" s="1">
        <v>0</v>
      </c>
      <c r="I547" s="11" t="s">
        <v>1105</v>
      </c>
      <c r="J547" s="12">
        <v>7.7957999999999998</v>
      </c>
      <c r="K547" s="11" t="s">
        <v>15</v>
      </c>
      <c r="L547" t="s">
        <v>16</v>
      </c>
      <c r="P547" s="1">
        <v>0</v>
      </c>
      <c r="Q547" s="1">
        <v>3</v>
      </c>
      <c r="R547" t="s">
        <v>13</v>
      </c>
      <c r="S547" s="1" t="s">
        <v>1446</v>
      </c>
      <c r="T547" s="1">
        <v>0</v>
      </c>
      <c r="U547" t="s">
        <v>16</v>
      </c>
      <c r="AA547" s="1">
        <v>18</v>
      </c>
      <c r="AB547" t="str">
        <f t="shared" si="8"/>
        <v>deti</v>
      </c>
      <c r="AD547" s="1">
        <v>0</v>
      </c>
      <c r="AE547" s="1">
        <v>3</v>
      </c>
      <c r="AF547" t="s">
        <v>13</v>
      </c>
      <c r="AG547" s="1" t="s">
        <v>1446</v>
      </c>
      <c r="AH547" s="1">
        <v>0</v>
      </c>
      <c r="AI547" t="s">
        <v>16</v>
      </c>
    </row>
    <row r="548" spans="1:35" x14ac:dyDescent="0.25">
      <c r="A548" s="12">
        <v>690</v>
      </c>
      <c r="B548" s="1">
        <v>1</v>
      </c>
      <c r="C548" s="1">
        <v>1</v>
      </c>
      <c r="D548" s="11" t="s">
        <v>1106</v>
      </c>
      <c r="E548" t="s">
        <v>18</v>
      </c>
      <c r="F548" s="1">
        <v>15</v>
      </c>
      <c r="G548" s="1">
        <v>0</v>
      </c>
      <c r="H548" s="1">
        <v>1</v>
      </c>
      <c r="I548" s="11" t="s">
        <v>1107</v>
      </c>
      <c r="J548" s="12">
        <v>211.33750000000001</v>
      </c>
      <c r="K548" s="11" t="s">
        <v>1108</v>
      </c>
      <c r="L548" t="s">
        <v>16</v>
      </c>
      <c r="P548" s="1">
        <v>1</v>
      </c>
      <c r="Q548" s="1">
        <v>1</v>
      </c>
      <c r="R548" t="s">
        <v>18</v>
      </c>
      <c r="S548" s="1" t="s">
        <v>1446</v>
      </c>
      <c r="T548" s="1">
        <v>0</v>
      </c>
      <c r="U548" t="s">
        <v>16</v>
      </c>
      <c r="AA548" s="1">
        <v>15</v>
      </c>
      <c r="AB548" t="str">
        <f t="shared" si="8"/>
        <v>deti</v>
      </c>
      <c r="AD548" s="1">
        <v>1</v>
      </c>
      <c r="AE548" s="1">
        <v>1</v>
      </c>
      <c r="AF548" t="s">
        <v>18</v>
      </c>
      <c r="AG548" s="1" t="s">
        <v>1446</v>
      </c>
      <c r="AH548" s="1">
        <v>0</v>
      </c>
      <c r="AI548" t="s">
        <v>16</v>
      </c>
    </row>
    <row r="549" spans="1:35" x14ac:dyDescent="0.25">
      <c r="A549" s="12">
        <v>691</v>
      </c>
      <c r="B549" s="1">
        <v>1</v>
      </c>
      <c r="C549" s="1">
        <v>1</v>
      </c>
      <c r="D549" s="11" t="s">
        <v>1109</v>
      </c>
      <c r="E549" t="s">
        <v>13</v>
      </c>
      <c r="F549" s="1">
        <v>31</v>
      </c>
      <c r="G549" s="1">
        <v>1</v>
      </c>
      <c r="H549" s="1">
        <v>0</v>
      </c>
      <c r="I549" s="11" t="s">
        <v>1110</v>
      </c>
      <c r="J549" s="12">
        <v>57</v>
      </c>
      <c r="K549" s="11" t="s">
        <v>1111</v>
      </c>
      <c r="L549" t="s">
        <v>16</v>
      </c>
      <c r="P549" s="1">
        <v>1</v>
      </c>
      <c r="Q549" s="1">
        <v>1</v>
      </c>
      <c r="R549" t="s">
        <v>13</v>
      </c>
      <c r="S549" s="1" t="s">
        <v>1449</v>
      </c>
      <c r="T549" s="1">
        <v>1</v>
      </c>
      <c r="U549" t="s">
        <v>16</v>
      </c>
      <c r="AA549" s="1">
        <v>31</v>
      </c>
      <c r="AB549" t="str">
        <f t="shared" si="8"/>
        <v>dospelí</v>
      </c>
      <c r="AD549" s="1">
        <v>1</v>
      </c>
      <c r="AE549" s="1">
        <v>1</v>
      </c>
      <c r="AF549" t="s">
        <v>13</v>
      </c>
      <c r="AG549" s="1" t="s">
        <v>1449</v>
      </c>
      <c r="AH549" s="1">
        <v>1</v>
      </c>
      <c r="AI549" t="s">
        <v>16</v>
      </c>
    </row>
    <row r="550" spans="1:35" x14ac:dyDescent="0.25">
      <c r="A550" s="12">
        <v>692</v>
      </c>
      <c r="B550" s="1">
        <v>1</v>
      </c>
      <c r="C550" s="1">
        <v>3</v>
      </c>
      <c r="D550" s="11" t="s">
        <v>1112</v>
      </c>
      <c r="E550" t="s">
        <v>18</v>
      </c>
      <c r="F550" s="1">
        <v>4</v>
      </c>
      <c r="G550" s="1">
        <v>0</v>
      </c>
      <c r="H550" s="1">
        <v>1</v>
      </c>
      <c r="I550" s="11" t="s">
        <v>1113</v>
      </c>
      <c r="J550" s="12">
        <v>13.416700000000001</v>
      </c>
      <c r="K550" s="11" t="s">
        <v>15</v>
      </c>
      <c r="L550" t="s">
        <v>21</v>
      </c>
      <c r="P550" s="1">
        <v>1</v>
      </c>
      <c r="Q550" s="1">
        <v>3</v>
      </c>
      <c r="R550" t="s">
        <v>18</v>
      </c>
      <c r="S550" s="1" t="s">
        <v>1446</v>
      </c>
      <c r="T550" s="1">
        <v>0</v>
      </c>
      <c r="U550" t="s">
        <v>21</v>
      </c>
      <c r="AA550" s="1">
        <v>4</v>
      </c>
      <c r="AB550" t="str">
        <f t="shared" si="8"/>
        <v>deti</v>
      </c>
      <c r="AD550" s="1">
        <v>1</v>
      </c>
      <c r="AE550" s="1">
        <v>3</v>
      </c>
      <c r="AF550" t="s">
        <v>18</v>
      </c>
      <c r="AG550" s="1" t="s">
        <v>1446</v>
      </c>
      <c r="AH550" s="1">
        <v>0</v>
      </c>
      <c r="AI550" t="s">
        <v>21</v>
      </c>
    </row>
    <row r="551" spans="1:35" x14ac:dyDescent="0.25">
      <c r="A551" s="12">
        <v>694</v>
      </c>
      <c r="B551" s="1">
        <v>0</v>
      </c>
      <c r="C551" s="1">
        <v>3</v>
      </c>
      <c r="D551" s="11" t="s">
        <v>1114</v>
      </c>
      <c r="E551" t="s">
        <v>13</v>
      </c>
      <c r="F551" s="1">
        <v>25</v>
      </c>
      <c r="G551" s="1">
        <v>0</v>
      </c>
      <c r="H551" s="1">
        <v>0</v>
      </c>
      <c r="I551" s="11" t="s">
        <v>1115</v>
      </c>
      <c r="J551" s="12">
        <v>7.2249999999999996</v>
      </c>
      <c r="K551" s="11" t="s">
        <v>15</v>
      </c>
      <c r="L551" t="s">
        <v>21</v>
      </c>
      <c r="P551" s="1">
        <v>0</v>
      </c>
      <c r="Q551" s="1">
        <v>3</v>
      </c>
      <c r="R551" t="s">
        <v>13</v>
      </c>
      <c r="S551" s="1" t="s">
        <v>1449</v>
      </c>
      <c r="T551" s="1">
        <v>0</v>
      </c>
      <c r="U551" t="s">
        <v>21</v>
      </c>
      <c r="AA551" s="1">
        <v>25</v>
      </c>
      <c r="AB551" t="str">
        <f t="shared" si="8"/>
        <v>dospelí</v>
      </c>
      <c r="AD551" s="1">
        <v>0</v>
      </c>
      <c r="AE551" s="1">
        <v>3</v>
      </c>
      <c r="AF551" t="s">
        <v>13</v>
      </c>
      <c r="AG551" s="1" t="s">
        <v>1449</v>
      </c>
      <c r="AH551" s="1">
        <v>0</v>
      </c>
      <c r="AI551" t="s">
        <v>21</v>
      </c>
    </row>
    <row r="552" spans="1:35" x14ac:dyDescent="0.25">
      <c r="A552" s="12">
        <v>695</v>
      </c>
      <c r="B552" s="1">
        <v>0</v>
      </c>
      <c r="C552" s="1">
        <v>1</v>
      </c>
      <c r="D552" s="11" t="s">
        <v>1116</v>
      </c>
      <c r="E552" t="s">
        <v>13</v>
      </c>
      <c r="F552" s="1">
        <v>60</v>
      </c>
      <c r="G552" s="1">
        <v>0</v>
      </c>
      <c r="H552" s="1">
        <v>0</v>
      </c>
      <c r="I552" s="11" t="s">
        <v>1117</v>
      </c>
      <c r="J552" s="12">
        <v>26.55</v>
      </c>
      <c r="K552" s="11" t="s">
        <v>15</v>
      </c>
      <c r="L552" t="s">
        <v>16</v>
      </c>
      <c r="P552" s="1">
        <v>0</v>
      </c>
      <c r="Q552" s="1">
        <v>1</v>
      </c>
      <c r="R552" t="s">
        <v>13</v>
      </c>
      <c r="S552" s="1" t="s">
        <v>1448</v>
      </c>
      <c r="T552" s="1">
        <v>0</v>
      </c>
      <c r="U552" t="s">
        <v>16</v>
      </c>
      <c r="AA552" s="1">
        <v>60</v>
      </c>
      <c r="AB552" t="str">
        <f t="shared" si="8"/>
        <v>starší</v>
      </c>
      <c r="AD552" s="1">
        <v>0</v>
      </c>
      <c r="AE552" s="1">
        <v>1</v>
      </c>
      <c r="AF552" t="s">
        <v>13</v>
      </c>
      <c r="AG552" s="1" t="s">
        <v>1448</v>
      </c>
      <c r="AH552" s="1">
        <v>0</v>
      </c>
      <c r="AI552" t="s">
        <v>16</v>
      </c>
    </row>
    <row r="553" spans="1:35" x14ac:dyDescent="0.25">
      <c r="A553" s="12">
        <v>696</v>
      </c>
      <c r="B553" s="1">
        <v>0</v>
      </c>
      <c r="C553" s="1">
        <v>2</v>
      </c>
      <c r="D553" s="11" t="s">
        <v>1118</v>
      </c>
      <c r="E553" t="s">
        <v>13</v>
      </c>
      <c r="F553" s="1">
        <v>52</v>
      </c>
      <c r="G553" s="1">
        <v>0</v>
      </c>
      <c r="H553" s="1">
        <v>0</v>
      </c>
      <c r="I553" s="11" t="s">
        <v>1119</v>
      </c>
      <c r="J553" s="12">
        <v>13.5</v>
      </c>
      <c r="K553" s="11" t="s">
        <v>15</v>
      </c>
      <c r="L553" t="s">
        <v>16</v>
      </c>
      <c r="P553" s="1">
        <v>0</v>
      </c>
      <c r="Q553" s="1">
        <v>2</v>
      </c>
      <c r="R553" t="s">
        <v>13</v>
      </c>
      <c r="S553" s="1" t="s">
        <v>1449</v>
      </c>
      <c r="T553" s="1">
        <v>0</v>
      </c>
      <c r="U553" t="s">
        <v>16</v>
      </c>
      <c r="AA553" s="1">
        <v>52</v>
      </c>
      <c r="AB553" t="str">
        <f t="shared" si="8"/>
        <v>dospelí</v>
      </c>
      <c r="AD553" s="1">
        <v>0</v>
      </c>
      <c r="AE553" s="1">
        <v>2</v>
      </c>
      <c r="AF553" t="s">
        <v>13</v>
      </c>
      <c r="AG553" s="1" t="s">
        <v>1449</v>
      </c>
      <c r="AH553" s="1">
        <v>0</v>
      </c>
      <c r="AI553" t="s">
        <v>16</v>
      </c>
    </row>
    <row r="554" spans="1:35" x14ac:dyDescent="0.25">
      <c r="A554" s="12">
        <v>697</v>
      </c>
      <c r="B554" s="1">
        <v>0</v>
      </c>
      <c r="C554" s="1">
        <v>3</v>
      </c>
      <c r="D554" s="11" t="s">
        <v>1120</v>
      </c>
      <c r="E554" t="s">
        <v>13</v>
      </c>
      <c r="F554" s="1">
        <v>44</v>
      </c>
      <c r="G554" s="1">
        <v>0</v>
      </c>
      <c r="H554" s="1">
        <v>0</v>
      </c>
      <c r="I554" s="11" t="s">
        <v>1121</v>
      </c>
      <c r="J554" s="12">
        <v>8.0500000000000007</v>
      </c>
      <c r="K554" s="11" t="s">
        <v>15</v>
      </c>
      <c r="L554" t="s">
        <v>16</v>
      </c>
      <c r="P554" s="1">
        <v>0</v>
      </c>
      <c r="Q554" s="1">
        <v>3</v>
      </c>
      <c r="R554" t="s">
        <v>13</v>
      </c>
      <c r="S554" s="1" t="s">
        <v>1449</v>
      </c>
      <c r="T554" s="1">
        <v>0</v>
      </c>
      <c r="U554" t="s">
        <v>16</v>
      </c>
      <c r="AA554" s="1">
        <v>44</v>
      </c>
      <c r="AB554" t="str">
        <f t="shared" si="8"/>
        <v>dospelí</v>
      </c>
      <c r="AD554" s="1">
        <v>0</v>
      </c>
      <c r="AE554" s="1">
        <v>3</v>
      </c>
      <c r="AF554" t="s">
        <v>13</v>
      </c>
      <c r="AG554" s="1" t="s">
        <v>1449</v>
      </c>
      <c r="AH554" s="1">
        <v>0</v>
      </c>
      <c r="AI554" t="s">
        <v>16</v>
      </c>
    </row>
    <row r="555" spans="1:35" x14ac:dyDescent="0.25">
      <c r="A555" s="12">
        <v>699</v>
      </c>
      <c r="B555" s="1">
        <v>0</v>
      </c>
      <c r="C555" s="1">
        <v>1</v>
      </c>
      <c r="D555" s="11" t="s">
        <v>1122</v>
      </c>
      <c r="E555" t="s">
        <v>13</v>
      </c>
      <c r="F555" s="1">
        <v>49</v>
      </c>
      <c r="G555" s="1">
        <v>1</v>
      </c>
      <c r="H555" s="1">
        <v>1</v>
      </c>
      <c r="I555" s="11" t="s">
        <v>530</v>
      </c>
      <c r="J555" s="12">
        <v>110.88330000000001</v>
      </c>
      <c r="K555" s="11" t="s">
        <v>952</v>
      </c>
      <c r="L555" t="s">
        <v>21</v>
      </c>
      <c r="P555" s="1">
        <v>0</v>
      </c>
      <c r="Q555" s="1">
        <v>1</v>
      </c>
      <c r="R555" t="s">
        <v>13</v>
      </c>
      <c r="S555" s="1" t="s">
        <v>1449</v>
      </c>
      <c r="T555" s="1">
        <v>1</v>
      </c>
      <c r="U555" t="s">
        <v>21</v>
      </c>
      <c r="AA555" s="1">
        <v>49</v>
      </c>
      <c r="AB555" t="str">
        <f t="shared" si="8"/>
        <v>dospelí</v>
      </c>
      <c r="AD555" s="1">
        <v>0</v>
      </c>
      <c r="AE555" s="1">
        <v>1</v>
      </c>
      <c r="AF555" t="s">
        <v>13</v>
      </c>
      <c r="AG555" s="1" t="s">
        <v>1449</v>
      </c>
      <c r="AH555" s="1">
        <v>1</v>
      </c>
      <c r="AI555" t="s">
        <v>21</v>
      </c>
    </row>
    <row r="556" spans="1:35" x14ac:dyDescent="0.25">
      <c r="A556" s="12">
        <v>700</v>
      </c>
      <c r="B556" s="1">
        <v>0</v>
      </c>
      <c r="C556" s="1">
        <v>3</v>
      </c>
      <c r="D556" s="11" t="s">
        <v>1123</v>
      </c>
      <c r="E556" t="s">
        <v>13</v>
      </c>
      <c r="F556" s="1">
        <v>42</v>
      </c>
      <c r="G556" s="1">
        <v>0</v>
      </c>
      <c r="H556" s="1">
        <v>0</v>
      </c>
      <c r="I556" s="11" t="s">
        <v>1124</v>
      </c>
      <c r="J556" s="12">
        <v>7.65</v>
      </c>
      <c r="K556" s="11" t="s">
        <v>1125</v>
      </c>
      <c r="L556" t="s">
        <v>16</v>
      </c>
      <c r="P556" s="1">
        <v>0</v>
      </c>
      <c r="Q556" s="1">
        <v>3</v>
      </c>
      <c r="R556" t="s">
        <v>13</v>
      </c>
      <c r="S556" s="1" t="s">
        <v>1449</v>
      </c>
      <c r="T556" s="1">
        <v>0</v>
      </c>
      <c r="U556" t="s">
        <v>16</v>
      </c>
      <c r="AA556" s="1">
        <v>42</v>
      </c>
      <c r="AB556" t="str">
        <f t="shared" si="8"/>
        <v>dospelí</v>
      </c>
      <c r="AD556" s="1">
        <v>0</v>
      </c>
      <c r="AE556" s="1">
        <v>3</v>
      </c>
      <c r="AF556" t="s">
        <v>13</v>
      </c>
      <c r="AG556" s="1" t="s">
        <v>1449</v>
      </c>
      <c r="AH556" s="1">
        <v>0</v>
      </c>
      <c r="AI556" t="s">
        <v>16</v>
      </c>
    </row>
    <row r="557" spans="1:35" x14ac:dyDescent="0.25">
      <c r="A557" s="12">
        <v>701</v>
      </c>
      <c r="B557" s="1">
        <v>1</v>
      </c>
      <c r="C557" s="1">
        <v>1</v>
      </c>
      <c r="D557" s="11" t="s">
        <v>1126</v>
      </c>
      <c r="E557" t="s">
        <v>18</v>
      </c>
      <c r="F557" s="1">
        <v>18</v>
      </c>
      <c r="G557" s="1">
        <v>1</v>
      </c>
      <c r="H557" s="1">
        <v>0</v>
      </c>
      <c r="I557" s="11" t="s">
        <v>654</v>
      </c>
      <c r="J557" s="12">
        <v>227.52500000000001</v>
      </c>
      <c r="K557" s="11" t="s">
        <v>1127</v>
      </c>
      <c r="L557" t="s">
        <v>21</v>
      </c>
      <c r="P557" s="1">
        <v>1</v>
      </c>
      <c r="Q557" s="1">
        <v>1</v>
      </c>
      <c r="R557" t="s">
        <v>18</v>
      </c>
      <c r="S557" s="1" t="s">
        <v>1446</v>
      </c>
      <c r="T557" s="1">
        <v>1</v>
      </c>
      <c r="U557" t="s">
        <v>21</v>
      </c>
      <c r="AA557" s="1">
        <v>18</v>
      </c>
      <c r="AB557" t="str">
        <f t="shared" si="8"/>
        <v>deti</v>
      </c>
      <c r="AD557" s="1">
        <v>1</v>
      </c>
      <c r="AE557" s="1">
        <v>1</v>
      </c>
      <c r="AF557" t="s">
        <v>18</v>
      </c>
      <c r="AG557" s="1" t="s">
        <v>1446</v>
      </c>
      <c r="AH557" s="1">
        <v>1</v>
      </c>
      <c r="AI557" t="s">
        <v>21</v>
      </c>
    </row>
    <row r="558" spans="1:35" x14ac:dyDescent="0.25">
      <c r="A558" s="12">
        <v>702</v>
      </c>
      <c r="B558" s="1">
        <v>1</v>
      </c>
      <c r="C558" s="1">
        <v>1</v>
      </c>
      <c r="D558" s="11" t="s">
        <v>1128</v>
      </c>
      <c r="E558" t="s">
        <v>13</v>
      </c>
      <c r="F558" s="1">
        <v>35</v>
      </c>
      <c r="G558" s="1">
        <v>0</v>
      </c>
      <c r="H558" s="1">
        <v>0</v>
      </c>
      <c r="I558" s="11" t="s">
        <v>1129</v>
      </c>
      <c r="J558" s="12">
        <v>26.287500000000001</v>
      </c>
      <c r="K558" s="11" t="s">
        <v>1130</v>
      </c>
      <c r="L558" t="s">
        <v>16</v>
      </c>
      <c r="P558" s="1">
        <v>1</v>
      </c>
      <c r="Q558" s="1">
        <v>1</v>
      </c>
      <c r="R558" t="s">
        <v>13</v>
      </c>
      <c r="S558" s="1" t="s">
        <v>1449</v>
      </c>
      <c r="T558" s="1">
        <v>0</v>
      </c>
      <c r="U558" t="s">
        <v>16</v>
      </c>
      <c r="AA558" s="1">
        <v>35</v>
      </c>
      <c r="AB558" t="str">
        <f t="shared" si="8"/>
        <v>dospelí</v>
      </c>
      <c r="AD558" s="1">
        <v>1</v>
      </c>
      <c r="AE558" s="1">
        <v>1</v>
      </c>
      <c r="AF558" t="s">
        <v>13</v>
      </c>
      <c r="AG558" s="1" t="s">
        <v>1449</v>
      </c>
      <c r="AH558" s="1">
        <v>0</v>
      </c>
      <c r="AI558" t="s">
        <v>16</v>
      </c>
    </row>
    <row r="559" spans="1:35" x14ac:dyDescent="0.25">
      <c r="A559" s="12">
        <v>703</v>
      </c>
      <c r="B559" s="1">
        <v>0</v>
      </c>
      <c r="C559" s="1">
        <v>3</v>
      </c>
      <c r="D559" s="11" t="s">
        <v>1131</v>
      </c>
      <c r="E559" t="s">
        <v>18</v>
      </c>
      <c r="F559" s="1">
        <v>18</v>
      </c>
      <c r="G559" s="1">
        <v>0</v>
      </c>
      <c r="H559" s="1">
        <v>1</v>
      </c>
      <c r="I559" s="11" t="s">
        <v>624</v>
      </c>
      <c r="J559" s="12">
        <v>14.4542</v>
      </c>
      <c r="K559" s="11" t="s">
        <v>15</v>
      </c>
      <c r="L559" t="s">
        <v>21</v>
      </c>
      <c r="P559" s="1">
        <v>0</v>
      </c>
      <c r="Q559" s="1">
        <v>3</v>
      </c>
      <c r="R559" t="s">
        <v>18</v>
      </c>
      <c r="S559" s="1" t="s">
        <v>1446</v>
      </c>
      <c r="T559" s="1">
        <v>0</v>
      </c>
      <c r="U559" t="s">
        <v>21</v>
      </c>
      <c r="AA559" s="1">
        <v>18</v>
      </c>
      <c r="AB559" t="str">
        <f t="shared" si="8"/>
        <v>deti</v>
      </c>
      <c r="AD559" s="1">
        <v>0</v>
      </c>
      <c r="AE559" s="1">
        <v>3</v>
      </c>
      <c r="AF559" t="s">
        <v>18</v>
      </c>
      <c r="AG559" s="1" t="s">
        <v>1446</v>
      </c>
      <c r="AH559" s="1">
        <v>0</v>
      </c>
      <c r="AI559" t="s">
        <v>21</v>
      </c>
    </row>
    <row r="560" spans="1:35" x14ac:dyDescent="0.25">
      <c r="A560" s="12">
        <v>704</v>
      </c>
      <c r="B560" s="1">
        <v>0</v>
      </c>
      <c r="C560" s="1">
        <v>3</v>
      </c>
      <c r="D560" s="11" t="s">
        <v>1132</v>
      </c>
      <c r="E560" t="s">
        <v>13</v>
      </c>
      <c r="F560" s="1">
        <v>25</v>
      </c>
      <c r="G560" s="1">
        <v>0</v>
      </c>
      <c r="H560" s="1">
        <v>0</v>
      </c>
      <c r="I560" s="11" t="s">
        <v>1133</v>
      </c>
      <c r="J560" s="12">
        <v>7.7416999999999998</v>
      </c>
      <c r="K560" s="11" t="s">
        <v>15</v>
      </c>
      <c r="L560" t="s">
        <v>29</v>
      </c>
      <c r="P560" s="1">
        <v>0</v>
      </c>
      <c r="Q560" s="1">
        <v>3</v>
      </c>
      <c r="R560" t="s">
        <v>13</v>
      </c>
      <c r="S560" s="1" t="s">
        <v>1449</v>
      </c>
      <c r="T560" s="1">
        <v>0</v>
      </c>
      <c r="U560" t="s">
        <v>29</v>
      </c>
      <c r="AA560" s="1">
        <v>25</v>
      </c>
      <c r="AB560" t="str">
        <f t="shared" si="8"/>
        <v>dospelí</v>
      </c>
      <c r="AD560" s="1">
        <v>0</v>
      </c>
      <c r="AE560" s="1">
        <v>3</v>
      </c>
      <c r="AF560" t="s">
        <v>13</v>
      </c>
      <c r="AG560" s="1" t="s">
        <v>1449</v>
      </c>
      <c r="AH560" s="1">
        <v>0</v>
      </c>
      <c r="AI560" t="s">
        <v>29</v>
      </c>
    </row>
    <row r="561" spans="1:35" x14ac:dyDescent="0.25">
      <c r="A561" s="12">
        <v>705</v>
      </c>
      <c r="B561" s="1">
        <v>0</v>
      </c>
      <c r="C561" s="1">
        <v>3</v>
      </c>
      <c r="D561" s="11" t="s">
        <v>1134</v>
      </c>
      <c r="E561" t="s">
        <v>13</v>
      </c>
      <c r="F561" s="1">
        <v>26</v>
      </c>
      <c r="G561" s="1">
        <v>1</v>
      </c>
      <c r="H561" s="1">
        <v>0</v>
      </c>
      <c r="I561" s="11" t="s">
        <v>1135</v>
      </c>
      <c r="J561" s="12">
        <v>7.8541999999999996</v>
      </c>
      <c r="K561" s="11" t="s">
        <v>15</v>
      </c>
      <c r="L561" t="s">
        <v>16</v>
      </c>
      <c r="P561" s="1">
        <v>0</v>
      </c>
      <c r="Q561" s="1">
        <v>3</v>
      </c>
      <c r="R561" t="s">
        <v>13</v>
      </c>
      <c r="S561" s="1" t="s">
        <v>1449</v>
      </c>
      <c r="T561" s="1">
        <v>1</v>
      </c>
      <c r="U561" t="s">
        <v>16</v>
      </c>
      <c r="AA561" s="1">
        <v>26</v>
      </c>
      <c r="AB561" t="str">
        <f t="shared" si="8"/>
        <v>dospelí</v>
      </c>
      <c r="AD561" s="1">
        <v>0</v>
      </c>
      <c r="AE561" s="1">
        <v>3</v>
      </c>
      <c r="AF561" t="s">
        <v>13</v>
      </c>
      <c r="AG561" s="1" t="s">
        <v>1449</v>
      </c>
      <c r="AH561" s="1">
        <v>1</v>
      </c>
      <c r="AI561" t="s">
        <v>16</v>
      </c>
    </row>
    <row r="562" spans="1:35" x14ac:dyDescent="0.25">
      <c r="A562" s="12">
        <v>706</v>
      </c>
      <c r="B562" s="1">
        <v>0</v>
      </c>
      <c r="C562" s="1">
        <v>2</v>
      </c>
      <c r="D562" s="11" t="s">
        <v>1136</v>
      </c>
      <c r="E562" t="s">
        <v>13</v>
      </c>
      <c r="F562" s="1">
        <v>39</v>
      </c>
      <c r="G562" s="1">
        <v>0</v>
      </c>
      <c r="H562" s="1">
        <v>0</v>
      </c>
      <c r="I562" s="11" t="s">
        <v>723</v>
      </c>
      <c r="J562" s="12">
        <v>26</v>
      </c>
      <c r="K562" s="11" t="s">
        <v>15</v>
      </c>
      <c r="L562" t="s">
        <v>16</v>
      </c>
      <c r="P562" s="1">
        <v>0</v>
      </c>
      <c r="Q562" s="1">
        <v>2</v>
      </c>
      <c r="R562" t="s">
        <v>13</v>
      </c>
      <c r="S562" s="1" t="s">
        <v>1449</v>
      </c>
      <c r="T562" s="1">
        <v>0</v>
      </c>
      <c r="U562" t="s">
        <v>16</v>
      </c>
      <c r="AA562" s="1">
        <v>39</v>
      </c>
      <c r="AB562" t="str">
        <f t="shared" si="8"/>
        <v>dospelí</v>
      </c>
      <c r="AD562" s="1">
        <v>0</v>
      </c>
      <c r="AE562" s="1">
        <v>2</v>
      </c>
      <c r="AF562" t="s">
        <v>13</v>
      </c>
      <c r="AG562" s="1" t="s">
        <v>1449</v>
      </c>
      <c r="AH562" s="1">
        <v>0</v>
      </c>
      <c r="AI562" t="s">
        <v>16</v>
      </c>
    </row>
    <row r="563" spans="1:35" x14ac:dyDescent="0.25">
      <c r="A563" s="12">
        <v>707</v>
      </c>
      <c r="B563" s="1">
        <v>1</v>
      </c>
      <c r="C563" s="1">
        <v>2</v>
      </c>
      <c r="D563" s="11" t="s">
        <v>1137</v>
      </c>
      <c r="E563" t="s">
        <v>18</v>
      </c>
      <c r="F563" s="1">
        <v>45</v>
      </c>
      <c r="G563" s="1">
        <v>0</v>
      </c>
      <c r="H563" s="1">
        <v>0</v>
      </c>
      <c r="I563" s="11" t="s">
        <v>1138</v>
      </c>
      <c r="J563" s="12">
        <v>13.5</v>
      </c>
      <c r="K563" s="11" t="s">
        <v>15</v>
      </c>
      <c r="L563" t="s">
        <v>16</v>
      </c>
      <c r="P563" s="1">
        <v>1</v>
      </c>
      <c r="Q563" s="1">
        <v>2</v>
      </c>
      <c r="R563" t="s">
        <v>18</v>
      </c>
      <c r="S563" s="1" t="s">
        <v>1449</v>
      </c>
      <c r="T563" s="1">
        <v>0</v>
      </c>
      <c r="U563" t="s">
        <v>16</v>
      </c>
      <c r="AA563" s="1">
        <v>45</v>
      </c>
      <c r="AB563" t="str">
        <f t="shared" si="8"/>
        <v>dospelí</v>
      </c>
      <c r="AD563" s="1">
        <v>1</v>
      </c>
      <c r="AE563" s="1">
        <v>2</v>
      </c>
      <c r="AF563" t="s">
        <v>18</v>
      </c>
      <c r="AG563" s="1" t="s">
        <v>1449</v>
      </c>
      <c r="AH563" s="1">
        <v>0</v>
      </c>
      <c r="AI563" t="s">
        <v>16</v>
      </c>
    </row>
    <row r="564" spans="1:35" x14ac:dyDescent="0.25">
      <c r="A564" s="12">
        <v>708</v>
      </c>
      <c r="B564" s="1">
        <v>1</v>
      </c>
      <c r="C564" s="1">
        <v>1</v>
      </c>
      <c r="D564" s="11" t="s">
        <v>1139</v>
      </c>
      <c r="E564" t="s">
        <v>13</v>
      </c>
      <c r="F564" s="1">
        <v>42</v>
      </c>
      <c r="G564" s="1">
        <v>0</v>
      </c>
      <c r="H564" s="1">
        <v>0</v>
      </c>
      <c r="I564" s="11" t="s">
        <v>1140</v>
      </c>
      <c r="J564" s="12">
        <v>26.287500000000001</v>
      </c>
      <c r="K564" s="11" t="s">
        <v>1130</v>
      </c>
      <c r="L564" t="s">
        <v>16</v>
      </c>
      <c r="P564" s="1">
        <v>1</v>
      </c>
      <c r="Q564" s="1">
        <v>1</v>
      </c>
      <c r="R564" t="s">
        <v>13</v>
      </c>
      <c r="S564" s="1" t="s">
        <v>1449</v>
      </c>
      <c r="T564" s="1">
        <v>0</v>
      </c>
      <c r="U564" t="s">
        <v>16</v>
      </c>
      <c r="AA564" s="1">
        <v>42</v>
      </c>
      <c r="AB564" t="str">
        <f t="shared" si="8"/>
        <v>dospelí</v>
      </c>
      <c r="AD564" s="1">
        <v>1</v>
      </c>
      <c r="AE564" s="1">
        <v>1</v>
      </c>
      <c r="AF564" t="s">
        <v>13</v>
      </c>
      <c r="AG564" s="1" t="s">
        <v>1449</v>
      </c>
      <c r="AH564" s="1">
        <v>0</v>
      </c>
      <c r="AI564" t="s">
        <v>16</v>
      </c>
    </row>
    <row r="565" spans="1:35" x14ac:dyDescent="0.25">
      <c r="A565" s="12">
        <v>709</v>
      </c>
      <c r="B565" s="1">
        <v>1</v>
      </c>
      <c r="C565" s="1">
        <v>1</v>
      </c>
      <c r="D565" s="11" t="s">
        <v>1141</v>
      </c>
      <c r="E565" t="s">
        <v>18</v>
      </c>
      <c r="F565" s="1">
        <v>22</v>
      </c>
      <c r="G565" s="1">
        <v>0</v>
      </c>
      <c r="H565" s="1">
        <v>0</v>
      </c>
      <c r="I565" s="11" t="s">
        <v>525</v>
      </c>
      <c r="J565" s="12">
        <v>151.55000000000001</v>
      </c>
      <c r="K565" s="11" t="s">
        <v>15</v>
      </c>
      <c r="L565" t="s">
        <v>16</v>
      </c>
      <c r="P565" s="1">
        <v>1</v>
      </c>
      <c r="Q565" s="1">
        <v>1</v>
      </c>
      <c r="R565" t="s">
        <v>18</v>
      </c>
      <c r="S565" s="1" t="s">
        <v>1449</v>
      </c>
      <c r="T565" s="1">
        <v>0</v>
      </c>
      <c r="U565" t="s">
        <v>16</v>
      </c>
      <c r="AA565" s="1">
        <v>22</v>
      </c>
      <c r="AB565" t="str">
        <f t="shared" si="8"/>
        <v>dospelí</v>
      </c>
      <c r="AD565" s="1">
        <v>1</v>
      </c>
      <c r="AE565" s="1">
        <v>1</v>
      </c>
      <c r="AF565" t="s">
        <v>18</v>
      </c>
      <c r="AG565" s="1" t="s">
        <v>1449</v>
      </c>
      <c r="AH565" s="1">
        <v>0</v>
      </c>
      <c r="AI565" t="s">
        <v>16</v>
      </c>
    </row>
    <row r="566" spans="1:35" x14ac:dyDescent="0.25">
      <c r="A566" s="12">
        <v>711</v>
      </c>
      <c r="B566" s="1">
        <v>1</v>
      </c>
      <c r="C566" s="1">
        <v>1</v>
      </c>
      <c r="D566" s="11" t="s">
        <v>1142</v>
      </c>
      <c r="E566" t="s">
        <v>18</v>
      </c>
      <c r="F566" s="1">
        <v>24</v>
      </c>
      <c r="G566" s="1">
        <v>0</v>
      </c>
      <c r="H566" s="1">
        <v>0</v>
      </c>
      <c r="I566" s="11" t="s">
        <v>1143</v>
      </c>
      <c r="J566" s="12">
        <v>49.504199999999997</v>
      </c>
      <c r="K566" s="11" t="s">
        <v>1144</v>
      </c>
      <c r="L566" t="s">
        <v>21</v>
      </c>
      <c r="P566" s="1">
        <v>1</v>
      </c>
      <c r="Q566" s="1">
        <v>1</v>
      </c>
      <c r="R566" t="s">
        <v>18</v>
      </c>
      <c r="S566" s="1" t="s">
        <v>1449</v>
      </c>
      <c r="T566" s="1">
        <v>0</v>
      </c>
      <c r="U566" t="s">
        <v>21</v>
      </c>
      <c r="AA566" s="1">
        <v>24</v>
      </c>
      <c r="AB566" t="str">
        <f t="shared" si="8"/>
        <v>dospelí</v>
      </c>
      <c r="AD566" s="1">
        <v>1</v>
      </c>
      <c r="AE566" s="1">
        <v>1</v>
      </c>
      <c r="AF566" t="s">
        <v>18</v>
      </c>
      <c r="AG566" s="1" t="s">
        <v>1449</v>
      </c>
      <c r="AH566" s="1">
        <v>0</v>
      </c>
      <c r="AI566" t="s">
        <v>21</v>
      </c>
    </row>
    <row r="567" spans="1:35" x14ac:dyDescent="0.25">
      <c r="A567" s="12">
        <v>713</v>
      </c>
      <c r="B567" s="1">
        <v>1</v>
      </c>
      <c r="C567" s="1">
        <v>1</v>
      </c>
      <c r="D567" s="11" t="s">
        <v>1145</v>
      </c>
      <c r="E567" t="s">
        <v>13</v>
      </c>
      <c r="F567" s="1">
        <v>48</v>
      </c>
      <c r="G567" s="1">
        <v>1</v>
      </c>
      <c r="H567" s="1">
        <v>0</v>
      </c>
      <c r="I567" s="11" t="s">
        <v>1074</v>
      </c>
      <c r="J567" s="12">
        <v>52</v>
      </c>
      <c r="K567" s="11" t="s">
        <v>1075</v>
      </c>
      <c r="L567" t="s">
        <v>16</v>
      </c>
      <c r="P567" s="1">
        <v>1</v>
      </c>
      <c r="Q567" s="1">
        <v>1</v>
      </c>
      <c r="R567" t="s">
        <v>13</v>
      </c>
      <c r="S567" s="1" t="s">
        <v>1449</v>
      </c>
      <c r="T567" s="1">
        <v>1</v>
      </c>
      <c r="U567" t="s">
        <v>16</v>
      </c>
      <c r="AA567" s="1">
        <v>48</v>
      </c>
      <c r="AB567" t="str">
        <f t="shared" si="8"/>
        <v>dospelí</v>
      </c>
      <c r="AD567" s="1">
        <v>1</v>
      </c>
      <c r="AE567" s="1">
        <v>1</v>
      </c>
      <c r="AF567" t="s">
        <v>13</v>
      </c>
      <c r="AG567" s="1" t="s">
        <v>1449</v>
      </c>
      <c r="AH567" s="1">
        <v>1</v>
      </c>
      <c r="AI567" t="s">
        <v>16</v>
      </c>
    </row>
    <row r="568" spans="1:35" x14ac:dyDescent="0.25">
      <c r="A568" s="12">
        <v>714</v>
      </c>
      <c r="B568" s="1">
        <v>0</v>
      </c>
      <c r="C568" s="1">
        <v>3</v>
      </c>
      <c r="D568" s="11" t="s">
        <v>1146</v>
      </c>
      <c r="E568" t="s">
        <v>13</v>
      </c>
      <c r="F568" s="1">
        <v>29</v>
      </c>
      <c r="G568" s="1">
        <v>0</v>
      </c>
      <c r="H568" s="1">
        <v>0</v>
      </c>
      <c r="I568" s="11" t="s">
        <v>1147</v>
      </c>
      <c r="J568" s="12">
        <v>9.4832999999999998</v>
      </c>
      <c r="K568" s="11" t="s">
        <v>15</v>
      </c>
      <c r="L568" t="s">
        <v>16</v>
      </c>
      <c r="P568" s="1">
        <v>0</v>
      </c>
      <c r="Q568" s="1">
        <v>3</v>
      </c>
      <c r="R568" t="s">
        <v>13</v>
      </c>
      <c r="S568" s="1" t="s">
        <v>1449</v>
      </c>
      <c r="T568" s="1">
        <v>0</v>
      </c>
      <c r="U568" t="s">
        <v>16</v>
      </c>
      <c r="AA568" s="1">
        <v>29</v>
      </c>
      <c r="AB568" t="str">
        <f t="shared" si="8"/>
        <v>dospelí</v>
      </c>
      <c r="AD568" s="1">
        <v>0</v>
      </c>
      <c r="AE568" s="1">
        <v>3</v>
      </c>
      <c r="AF568" t="s">
        <v>13</v>
      </c>
      <c r="AG568" s="1" t="s">
        <v>1449</v>
      </c>
      <c r="AH568" s="1">
        <v>0</v>
      </c>
      <c r="AI568" t="s">
        <v>16</v>
      </c>
    </row>
    <row r="569" spans="1:35" x14ac:dyDescent="0.25">
      <c r="A569" s="12">
        <v>715</v>
      </c>
      <c r="B569" s="1">
        <v>0</v>
      </c>
      <c r="C569" s="1">
        <v>2</v>
      </c>
      <c r="D569" s="11" t="s">
        <v>1148</v>
      </c>
      <c r="E569" t="s">
        <v>13</v>
      </c>
      <c r="F569" s="1">
        <v>52</v>
      </c>
      <c r="G569" s="1">
        <v>0</v>
      </c>
      <c r="H569" s="1">
        <v>0</v>
      </c>
      <c r="I569" s="11" t="s">
        <v>1149</v>
      </c>
      <c r="J569" s="12">
        <v>13</v>
      </c>
      <c r="K569" s="11" t="s">
        <v>15</v>
      </c>
      <c r="L569" t="s">
        <v>16</v>
      </c>
      <c r="P569" s="1">
        <v>0</v>
      </c>
      <c r="Q569" s="1">
        <v>2</v>
      </c>
      <c r="R569" t="s">
        <v>13</v>
      </c>
      <c r="S569" s="1" t="s">
        <v>1449</v>
      </c>
      <c r="T569" s="1">
        <v>0</v>
      </c>
      <c r="U569" t="s">
        <v>16</v>
      </c>
      <c r="AA569" s="1">
        <v>52</v>
      </c>
      <c r="AB569" t="str">
        <f t="shared" si="8"/>
        <v>dospelí</v>
      </c>
      <c r="AD569" s="1">
        <v>0</v>
      </c>
      <c r="AE569" s="1">
        <v>2</v>
      </c>
      <c r="AF569" t="s">
        <v>13</v>
      </c>
      <c r="AG569" s="1" t="s">
        <v>1449</v>
      </c>
      <c r="AH569" s="1">
        <v>0</v>
      </c>
      <c r="AI569" t="s">
        <v>16</v>
      </c>
    </row>
    <row r="570" spans="1:35" x14ac:dyDescent="0.25">
      <c r="A570" s="12">
        <v>716</v>
      </c>
      <c r="B570" s="1">
        <v>0</v>
      </c>
      <c r="C570" s="1">
        <v>3</v>
      </c>
      <c r="D570" s="11" t="s">
        <v>1150</v>
      </c>
      <c r="E570" t="s">
        <v>13</v>
      </c>
      <c r="F570" s="1">
        <v>19</v>
      </c>
      <c r="G570" s="1">
        <v>0</v>
      </c>
      <c r="H570" s="1">
        <v>0</v>
      </c>
      <c r="I570" s="11" t="s">
        <v>1151</v>
      </c>
      <c r="J570" s="12">
        <v>7.65</v>
      </c>
      <c r="K570" s="11" t="s">
        <v>149</v>
      </c>
      <c r="L570" t="s">
        <v>16</v>
      </c>
      <c r="P570" s="1">
        <v>0</v>
      </c>
      <c r="Q570" s="1">
        <v>3</v>
      </c>
      <c r="R570" t="s">
        <v>13</v>
      </c>
      <c r="S570" s="1" t="s">
        <v>1449</v>
      </c>
      <c r="T570" s="1">
        <v>0</v>
      </c>
      <c r="U570" t="s">
        <v>16</v>
      </c>
      <c r="AA570" s="1">
        <v>19</v>
      </c>
      <c r="AB570" t="str">
        <f t="shared" si="8"/>
        <v>dospelí</v>
      </c>
      <c r="AD570" s="1">
        <v>0</v>
      </c>
      <c r="AE570" s="1">
        <v>3</v>
      </c>
      <c r="AF570" t="s">
        <v>13</v>
      </c>
      <c r="AG570" s="1" t="s">
        <v>1449</v>
      </c>
      <c r="AH570" s="1">
        <v>0</v>
      </c>
      <c r="AI570" t="s">
        <v>16</v>
      </c>
    </row>
    <row r="571" spans="1:35" x14ac:dyDescent="0.25">
      <c r="A571" s="12">
        <v>717</v>
      </c>
      <c r="B571" s="1">
        <v>1</v>
      </c>
      <c r="C571" s="1">
        <v>1</v>
      </c>
      <c r="D571" s="11" t="s">
        <v>1152</v>
      </c>
      <c r="E571" t="s">
        <v>18</v>
      </c>
      <c r="F571" s="1">
        <v>38</v>
      </c>
      <c r="G571" s="1">
        <v>0</v>
      </c>
      <c r="H571" s="1">
        <v>0</v>
      </c>
      <c r="I571" s="11" t="s">
        <v>654</v>
      </c>
      <c r="J571" s="12">
        <v>227.52500000000001</v>
      </c>
      <c r="K571" s="11" t="s">
        <v>1153</v>
      </c>
      <c r="L571" t="s">
        <v>21</v>
      </c>
      <c r="P571" s="1">
        <v>1</v>
      </c>
      <c r="Q571" s="1">
        <v>1</v>
      </c>
      <c r="R571" t="s">
        <v>18</v>
      </c>
      <c r="S571" s="1" t="s">
        <v>1449</v>
      </c>
      <c r="T571" s="1">
        <v>0</v>
      </c>
      <c r="U571" t="s">
        <v>21</v>
      </c>
      <c r="AA571" s="1">
        <v>38</v>
      </c>
      <c r="AB571" t="str">
        <f t="shared" si="8"/>
        <v>dospelí</v>
      </c>
      <c r="AD571" s="1">
        <v>1</v>
      </c>
      <c r="AE571" s="1">
        <v>1</v>
      </c>
      <c r="AF571" t="s">
        <v>18</v>
      </c>
      <c r="AG571" s="1" t="s">
        <v>1449</v>
      </c>
      <c r="AH571" s="1">
        <v>0</v>
      </c>
      <c r="AI571" t="s">
        <v>21</v>
      </c>
    </row>
    <row r="572" spans="1:35" x14ac:dyDescent="0.25">
      <c r="A572" s="12">
        <v>718</v>
      </c>
      <c r="B572" s="1">
        <v>1</v>
      </c>
      <c r="C572" s="1">
        <v>2</v>
      </c>
      <c r="D572" s="11" t="s">
        <v>1154</v>
      </c>
      <c r="E572" t="s">
        <v>18</v>
      </c>
      <c r="F572" s="1">
        <v>27</v>
      </c>
      <c r="G572" s="1">
        <v>0</v>
      </c>
      <c r="H572" s="1">
        <v>0</v>
      </c>
      <c r="I572" s="11" t="s">
        <v>1155</v>
      </c>
      <c r="J572" s="12">
        <v>10.5</v>
      </c>
      <c r="K572" s="11" t="s">
        <v>229</v>
      </c>
      <c r="L572" t="s">
        <v>16</v>
      </c>
      <c r="P572" s="1">
        <v>1</v>
      </c>
      <c r="Q572" s="1">
        <v>2</v>
      </c>
      <c r="R572" t="s">
        <v>18</v>
      </c>
      <c r="S572" s="1" t="s">
        <v>1449</v>
      </c>
      <c r="T572" s="1">
        <v>0</v>
      </c>
      <c r="U572" t="s">
        <v>16</v>
      </c>
      <c r="AA572" s="1">
        <v>27</v>
      </c>
      <c r="AB572" t="str">
        <f t="shared" si="8"/>
        <v>dospelí</v>
      </c>
      <c r="AD572" s="1">
        <v>1</v>
      </c>
      <c r="AE572" s="1">
        <v>2</v>
      </c>
      <c r="AF572" t="s">
        <v>18</v>
      </c>
      <c r="AG572" s="1" t="s">
        <v>1449</v>
      </c>
      <c r="AH572" s="1">
        <v>0</v>
      </c>
      <c r="AI572" t="s">
        <v>16</v>
      </c>
    </row>
    <row r="573" spans="1:35" x14ac:dyDescent="0.25">
      <c r="A573" s="12">
        <v>720</v>
      </c>
      <c r="B573" s="1">
        <v>0</v>
      </c>
      <c r="C573" s="1">
        <v>3</v>
      </c>
      <c r="D573" s="11" t="s">
        <v>1156</v>
      </c>
      <c r="E573" t="s">
        <v>13</v>
      </c>
      <c r="F573" s="1">
        <v>33</v>
      </c>
      <c r="G573" s="1">
        <v>0</v>
      </c>
      <c r="H573" s="1">
        <v>0</v>
      </c>
      <c r="I573" s="11" t="s">
        <v>1157</v>
      </c>
      <c r="J573" s="12">
        <v>7.7750000000000004</v>
      </c>
      <c r="K573" s="11" t="s">
        <v>15</v>
      </c>
      <c r="L573" t="s">
        <v>16</v>
      </c>
      <c r="P573" s="1">
        <v>0</v>
      </c>
      <c r="Q573" s="1">
        <v>3</v>
      </c>
      <c r="R573" t="s">
        <v>13</v>
      </c>
      <c r="S573" s="1" t="s">
        <v>1449</v>
      </c>
      <c r="T573" s="1">
        <v>0</v>
      </c>
      <c r="U573" t="s">
        <v>16</v>
      </c>
      <c r="AA573" s="1">
        <v>33</v>
      </c>
      <c r="AB573" t="str">
        <f t="shared" si="8"/>
        <v>dospelí</v>
      </c>
      <c r="AD573" s="1">
        <v>0</v>
      </c>
      <c r="AE573" s="1">
        <v>3</v>
      </c>
      <c r="AF573" t="s">
        <v>13</v>
      </c>
      <c r="AG573" s="1" t="s">
        <v>1449</v>
      </c>
      <c r="AH573" s="1">
        <v>0</v>
      </c>
      <c r="AI573" t="s">
        <v>16</v>
      </c>
    </row>
    <row r="574" spans="1:35" x14ac:dyDescent="0.25">
      <c r="A574" s="12">
        <v>721</v>
      </c>
      <c r="B574" s="1">
        <v>1</v>
      </c>
      <c r="C574" s="1">
        <v>2</v>
      </c>
      <c r="D574" s="11" t="s">
        <v>1158</v>
      </c>
      <c r="E574" t="s">
        <v>18</v>
      </c>
      <c r="F574" s="1">
        <v>6</v>
      </c>
      <c r="G574" s="1">
        <v>0</v>
      </c>
      <c r="H574" s="1">
        <v>1</v>
      </c>
      <c r="I574" s="11" t="s">
        <v>974</v>
      </c>
      <c r="J574" s="12">
        <v>33</v>
      </c>
      <c r="K574" s="11" t="s">
        <v>15</v>
      </c>
      <c r="L574" t="s">
        <v>16</v>
      </c>
      <c r="P574" s="1">
        <v>1</v>
      </c>
      <c r="Q574" s="1">
        <v>2</v>
      </c>
      <c r="R574" t="s">
        <v>18</v>
      </c>
      <c r="S574" s="1" t="s">
        <v>1446</v>
      </c>
      <c r="T574" s="1">
        <v>0</v>
      </c>
      <c r="U574" t="s">
        <v>16</v>
      </c>
      <c r="AA574" s="1">
        <v>6</v>
      </c>
      <c r="AB574" t="str">
        <f t="shared" si="8"/>
        <v>deti</v>
      </c>
      <c r="AD574" s="1">
        <v>1</v>
      </c>
      <c r="AE574" s="1">
        <v>2</v>
      </c>
      <c r="AF574" t="s">
        <v>18</v>
      </c>
      <c r="AG574" s="1" t="s">
        <v>1446</v>
      </c>
      <c r="AH574" s="1">
        <v>0</v>
      </c>
      <c r="AI574" t="s">
        <v>16</v>
      </c>
    </row>
    <row r="575" spans="1:35" x14ac:dyDescent="0.25">
      <c r="A575" s="12">
        <v>722</v>
      </c>
      <c r="B575" s="1">
        <v>0</v>
      </c>
      <c r="C575" s="1">
        <v>3</v>
      </c>
      <c r="D575" s="11" t="s">
        <v>1159</v>
      </c>
      <c r="E575" t="s">
        <v>13</v>
      </c>
      <c r="F575" s="1">
        <v>17</v>
      </c>
      <c r="G575" s="1">
        <v>1</v>
      </c>
      <c r="H575" s="1">
        <v>0</v>
      </c>
      <c r="I575" s="11" t="s">
        <v>1160</v>
      </c>
      <c r="J575" s="12">
        <v>7.0541999999999998</v>
      </c>
      <c r="K575" s="11" t="s">
        <v>15</v>
      </c>
      <c r="L575" t="s">
        <v>16</v>
      </c>
      <c r="P575" s="1">
        <v>0</v>
      </c>
      <c r="Q575" s="1">
        <v>3</v>
      </c>
      <c r="R575" t="s">
        <v>13</v>
      </c>
      <c r="S575" s="1" t="s">
        <v>1446</v>
      </c>
      <c r="T575" s="1">
        <v>1</v>
      </c>
      <c r="U575" t="s">
        <v>16</v>
      </c>
      <c r="AA575" s="1">
        <v>17</v>
      </c>
      <c r="AB575" t="str">
        <f t="shared" si="8"/>
        <v>deti</v>
      </c>
      <c r="AD575" s="1">
        <v>0</v>
      </c>
      <c r="AE575" s="1">
        <v>3</v>
      </c>
      <c r="AF575" t="s">
        <v>13</v>
      </c>
      <c r="AG575" s="1" t="s">
        <v>1446</v>
      </c>
      <c r="AH575" s="1">
        <v>1</v>
      </c>
      <c r="AI575" t="s">
        <v>16</v>
      </c>
    </row>
    <row r="576" spans="1:35" x14ac:dyDescent="0.25">
      <c r="A576" s="12">
        <v>723</v>
      </c>
      <c r="B576" s="1">
        <v>0</v>
      </c>
      <c r="C576" s="1">
        <v>2</v>
      </c>
      <c r="D576" s="11" t="s">
        <v>1161</v>
      </c>
      <c r="E576" t="s">
        <v>13</v>
      </c>
      <c r="F576" s="1">
        <v>34</v>
      </c>
      <c r="G576" s="1">
        <v>0</v>
      </c>
      <c r="H576" s="1">
        <v>0</v>
      </c>
      <c r="I576" s="11" t="s">
        <v>1162</v>
      </c>
      <c r="J576" s="12">
        <v>13</v>
      </c>
      <c r="K576" s="11" t="s">
        <v>15</v>
      </c>
      <c r="L576" t="s">
        <v>16</v>
      </c>
      <c r="P576" s="1">
        <v>0</v>
      </c>
      <c r="Q576" s="1">
        <v>2</v>
      </c>
      <c r="R576" t="s">
        <v>13</v>
      </c>
      <c r="S576" s="1" t="s">
        <v>1449</v>
      </c>
      <c r="T576" s="1">
        <v>0</v>
      </c>
      <c r="U576" t="s">
        <v>16</v>
      </c>
      <c r="AA576" s="1">
        <v>34</v>
      </c>
      <c r="AB576" t="str">
        <f t="shared" si="8"/>
        <v>dospelí</v>
      </c>
      <c r="AD576" s="1">
        <v>0</v>
      </c>
      <c r="AE576" s="1">
        <v>2</v>
      </c>
      <c r="AF576" t="s">
        <v>13</v>
      </c>
      <c r="AG576" s="1" t="s">
        <v>1449</v>
      </c>
      <c r="AH576" s="1">
        <v>0</v>
      </c>
      <c r="AI576" t="s">
        <v>16</v>
      </c>
    </row>
    <row r="577" spans="1:35" x14ac:dyDescent="0.25">
      <c r="A577" s="12">
        <v>724</v>
      </c>
      <c r="B577" s="1">
        <v>0</v>
      </c>
      <c r="C577" s="1">
        <v>2</v>
      </c>
      <c r="D577" s="11" t="s">
        <v>1163</v>
      </c>
      <c r="E577" t="s">
        <v>13</v>
      </c>
      <c r="F577" s="1">
        <v>50</v>
      </c>
      <c r="G577" s="1">
        <v>0</v>
      </c>
      <c r="H577" s="1">
        <v>0</v>
      </c>
      <c r="I577" s="11" t="s">
        <v>1164</v>
      </c>
      <c r="J577" s="12">
        <v>13</v>
      </c>
      <c r="K577" s="11" t="s">
        <v>15</v>
      </c>
      <c r="L577" t="s">
        <v>16</v>
      </c>
      <c r="P577" s="1">
        <v>0</v>
      </c>
      <c r="Q577" s="1">
        <v>2</v>
      </c>
      <c r="R577" t="s">
        <v>13</v>
      </c>
      <c r="S577" s="1" t="s">
        <v>1449</v>
      </c>
      <c r="T577" s="1">
        <v>0</v>
      </c>
      <c r="U577" t="s">
        <v>16</v>
      </c>
      <c r="AA577" s="1">
        <v>50</v>
      </c>
      <c r="AB577" t="str">
        <f t="shared" si="8"/>
        <v>dospelí</v>
      </c>
      <c r="AD577" s="1">
        <v>0</v>
      </c>
      <c r="AE577" s="1">
        <v>2</v>
      </c>
      <c r="AF577" t="s">
        <v>13</v>
      </c>
      <c r="AG577" s="1" t="s">
        <v>1449</v>
      </c>
      <c r="AH577" s="1">
        <v>0</v>
      </c>
      <c r="AI577" t="s">
        <v>16</v>
      </c>
    </row>
    <row r="578" spans="1:35" x14ac:dyDescent="0.25">
      <c r="A578" s="12">
        <v>725</v>
      </c>
      <c r="B578" s="1">
        <v>1</v>
      </c>
      <c r="C578" s="1">
        <v>1</v>
      </c>
      <c r="D578" s="11" t="s">
        <v>1165</v>
      </c>
      <c r="E578" t="s">
        <v>13</v>
      </c>
      <c r="F578" s="1">
        <v>27</v>
      </c>
      <c r="G578" s="1">
        <v>1</v>
      </c>
      <c r="H578" s="1">
        <v>0</v>
      </c>
      <c r="I578" s="11" t="s">
        <v>1166</v>
      </c>
      <c r="J578" s="12">
        <v>53.1</v>
      </c>
      <c r="K578" s="11" t="s">
        <v>1167</v>
      </c>
      <c r="L578" t="s">
        <v>16</v>
      </c>
      <c r="P578" s="1">
        <v>1</v>
      </c>
      <c r="Q578" s="1">
        <v>1</v>
      </c>
      <c r="R578" t="s">
        <v>13</v>
      </c>
      <c r="S578" s="1" t="s">
        <v>1449</v>
      </c>
      <c r="T578" s="1">
        <v>1</v>
      </c>
      <c r="U578" t="s">
        <v>16</v>
      </c>
      <c r="AA578" s="1">
        <v>27</v>
      </c>
      <c r="AB578" t="str">
        <f t="shared" si="8"/>
        <v>dospelí</v>
      </c>
      <c r="AD578" s="1">
        <v>1</v>
      </c>
      <c r="AE578" s="1">
        <v>1</v>
      </c>
      <c r="AF578" t="s">
        <v>13</v>
      </c>
      <c r="AG578" s="1" t="s">
        <v>1449</v>
      </c>
      <c r="AH578" s="1">
        <v>1</v>
      </c>
      <c r="AI578" t="s">
        <v>16</v>
      </c>
    </row>
    <row r="579" spans="1:35" x14ac:dyDescent="0.25">
      <c r="A579" s="12">
        <v>726</v>
      </c>
      <c r="B579" s="1">
        <v>0</v>
      </c>
      <c r="C579" s="1">
        <v>3</v>
      </c>
      <c r="D579" s="11" t="s">
        <v>1168</v>
      </c>
      <c r="E579" t="s">
        <v>13</v>
      </c>
      <c r="F579" s="1">
        <v>20</v>
      </c>
      <c r="G579" s="1">
        <v>0</v>
      </c>
      <c r="H579" s="1">
        <v>0</v>
      </c>
      <c r="I579" s="11" t="s">
        <v>1169</v>
      </c>
      <c r="J579" s="12">
        <v>8.6624999999999996</v>
      </c>
      <c r="K579" s="11" t="s">
        <v>15</v>
      </c>
      <c r="L579" t="s">
        <v>16</v>
      </c>
      <c r="P579" s="1">
        <v>0</v>
      </c>
      <c r="Q579" s="1">
        <v>3</v>
      </c>
      <c r="R579" t="s">
        <v>13</v>
      </c>
      <c r="S579" s="1" t="s">
        <v>1449</v>
      </c>
      <c r="T579" s="1">
        <v>0</v>
      </c>
      <c r="U579" t="s">
        <v>16</v>
      </c>
      <c r="AA579" s="1">
        <v>20</v>
      </c>
      <c r="AB579" t="str">
        <f t="shared" ref="AB579:AB642" si="9">+IF(AA579&lt;19,$Y$10,IF(AA579&lt;59,$Y$11,$Y$12))</f>
        <v>dospelí</v>
      </c>
      <c r="AD579" s="1">
        <v>0</v>
      </c>
      <c r="AE579" s="1">
        <v>3</v>
      </c>
      <c r="AF579" t="s">
        <v>13</v>
      </c>
      <c r="AG579" s="1" t="s">
        <v>1449</v>
      </c>
      <c r="AH579" s="1">
        <v>0</v>
      </c>
      <c r="AI579" t="s">
        <v>16</v>
      </c>
    </row>
    <row r="580" spans="1:35" x14ac:dyDescent="0.25">
      <c r="A580" s="12">
        <v>727</v>
      </c>
      <c r="B580" s="1">
        <v>1</v>
      </c>
      <c r="C580" s="1">
        <v>2</v>
      </c>
      <c r="D580" s="11" t="s">
        <v>1170</v>
      </c>
      <c r="E580" t="s">
        <v>18</v>
      </c>
      <c r="F580" s="1">
        <v>30</v>
      </c>
      <c r="G580" s="1">
        <v>3</v>
      </c>
      <c r="H580" s="1">
        <v>0</v>
      </c>
      <c r="I580" s="11" t="s">
        <v>797</v>
      </c>
      <c r="J580" s="12">
        <v>21</v>
      </c>
      <c r="K580" s="11" t="s">
        <v>15</v>
      </c>
      <c r="L580" t="s">
        <v>16</v>
      </c>
      <c r="P580" s="1">
        <v>1</v>
      </c>
      <c r="Q580" s="1">
        <v>2</v>
      </c>
      <c r="R580" t="s">
        <v>18</v>
      </c>
      <c r="S580" s="1" t="s">
        <v>1449</v>
      </c>
      <c r="T580" s="1">
        <v>3</v>
      </c>
      <c r="U580" t="s">
        <v>16</v>
      </c>
      <c r="AA580" s="1">
        <v>30</v>
      </c>
      <c r="AB580" t="str">
        <f t="shared" si="9"/>
        <v>dospelí</v>
      </c>
      <c r="AD580" s="1">
        <v>1</v>
      </c>
      <c r="AE580" s="1">
        <v>2</v>
      </c>
      <c r="AF580" t="s">
        <v>18</v>
      </c>
      <c r="AG580" s="1" t="s">
        <v>1449</v>
      </c>
      <c r="AH580" s="1">
        <v>3</v>
      </c>
      <c r="AI580" t="s">
        <v>16</v>
      </c>
    </row>
    <row r="581" spans="1:35" x14ac:dyDescent="0.25">
      <c r="A581" s="12">
        <v>729</v>
      </c>
      <c r="B581" s="1">
        <v>0</v>
      </c>
      <c r="C581" s="1">
        <v>2</v>
      </c>
      <c r="D581" s="11" t="s">
        <v>1171</v>
      </c>
      <c r="E581" t="s">
        <v>13</v>
      </c>
      <c r="F581" s="1">
        <v>25</v>
      </c>
      <c r="G581" s="1">
        <v>1</v>
      </c>
      <c r="H581" s="1">
        <v>0</v>
      </c>
      <c r="I581" s="11" t="s">
        <v>1172</v>
      </c>
      <c r="J581" s="12">
        <v>26</v>
      </c>
      <c r="K581" s="11" t="s">
        <v>15</v>
      </c>
      <c r="L581" t="s">
        <v>16</v>
      </c>
      <c r="P581" s="1">
        <v>0</v>
      </c>
      <c r="Q581" s="1">
        <v>2</v>
      </c>
      <c r="R581" t="s">
        <v>13</v>
      </c>
      <c r="S581" s="1" t="s">
        <v>1449</v>
      </c>
      <c r="T581" s="1">
        <v>1</v>
      </c>
      <c r="U581" t="s">
        <v>16</v>
      </c>
      <c r="AA581" s="1">
        <v>25</v>
      </c>
      <c r="AB581" t="str">
        <f t="shared" si="9"/>
        <v>dospelí</v>
      </c>
      <c r="AD581" s="1">
        <v>0</v>
      </c>
      <c r="AE581" s="1">
        <v>2</v>
      </c>
      <c r="AF581" t="s">
        <v>13</v>
      </c>
      <c r="AG581" s="1" t="s">
        <v>1449</v>
      </c>
      <c r="AH581" s="1">
        <v>1</v>
      </c>
      <c r="AI581" t="s">
        <v>16</v>
      </c>
    </row>
    <row r="582" spans="1:35" x14ac:dyDescent="0.25">
      <c r="A582" s="12">
        <v>730</v>
      </c>
      <c r="B582" s="1">
        <v>0</v>
      </c>
      <c r="C582" s="1">
        <v>3</v>
      </c>
      <c r="D582" s="11" t="s">
        <v>1173</v>
      </c>
      <c r="E582" t="s">
        <v>18</v>
      </c>
      <c r="F582" s="1">
        <v>25</v>
      </c>
      <c r="G582" s="1">
        <v>1</v>
      </c>
      <c r="H582" s="1">
        <v>0</v>
      </c>
      <c r="I582" s="11" t="s">
        <v>1174</v>
      </c>
      <c r="J582" s="12">
        <v>7.9249999999999998</v>
      </c>
      <c r="K582" s="11" t="s">
        <v>15</v>
      </c>
      <c r="L582" t="s">
        <v>16</v>
      </c>
      <c r="P582" s="1">
        <v>0</v>
      </c>
      <c r="Q582" s="1">
        <v>3</v>
      </c>
      <c r="R582" t="s">
        <v>18</v>
      </c>
      <c r="S582" s="1" t="s">
        <v>1449</v>
      </c>
      <c r="T582" s="1">
        <v>1</v>
      </c>
      <c r="U582" t="s">
        <v>16</v>
      </c>
      <c r="AA582" s="1">
        <v>25</v>
      </c>
      <c r="AB582" t="str">
        <f t="shared" si="9"/>
        <v>dospelí</v>
      </c>
      <c r="AD582" s="1">
        <v>0</v>
      </c>
      <c r="AE582" s="1">
        <v>3</v>
      </c>
      <c r="AF582" t="s">
        <v>18</v>
      </c>
      <c r="AG582" s="1" t="s">
        <v>1449</v>
      </c>
      <c r="AH582" s="1">
        <v>1</v>
      </c>
      <c r="AI582" t="s">
        <v>16</v>
      </c>
    </row>
    <row r="583" spans="1:35" x14ac:dyDescent="0.25">
      <c r="A583" s="12">
        <v>731</v>
      </c>
      <c r="B583" s="1">
        <v>1</v>
      </c>
      <c r="C583" s="1">
        <v>1</v>
      </c>
      <c r="D583" s="11" t="s">
        <v>1175</v>
      </c>
      <c r="E583" t="s">
        <v>18</v>
      </c>
      <c r="F583" s="1">
        <v>29</v>
      </c>
      <c r="G583" s="1">
        <v>0</v>
      </c>
      <c r="H583" s="1">
        <v>0</v>
      </c>
      <c r="I583" s="11" t="s">
        <v>1107</v>
      </c>
      <c r="J583" s="12">
        <v>211.33750000000001</v>
      </c>
      <c r="K583" s="11" t="s">
        <v>1108</v>
      </c>
      <c r="L583" t="s">
        <v>16</v>
      </c>
      <c r="P583" s="1">
        <v>1</v>
      </c>
      <c r="Q583" s="1">
        <v>1</v>
      </c>
      <c r="R583" t="s">
        <v>18</v>
      </c>
      <c r="S583" s="1" t="s">
        <v>1449</v>
      </c>
      <c r="T583" s="1">
        <v>0</v>
      </c>
      <c r="U583" t="s">
        <v>16</v>
      </c>
      <c r="AA583" s="1">
        <v>29</v>
      </c>
      <c r="AB583" t="str">
        <f t="shared" si="9"/>
        <v>dospelí</v>
      </c>
      <c r="AD583" s="1">
        <v>1</v>
      </c>
      <c r="AE583" s="1">
        <v>1</v>
      </c>
      <c r="AF583" t="s">
        <v>18</v>
      </c>
      <c r="AG583" s="1" t="s">
        <v>1449</v>
      </c>
      <c r="AH583" s="1">
        <v>0</v>
      </c>
      <c r="AI583" t="s">
        <v>16</v>
      </c>
    </row>
    <row r="584" spans="1:35" x14ac:dyDescent="0.25">
      <c r="A584" s="12">
        <v>732</v>
      </c>
      <c r="B584" s="1">
        <v>0</v>
      </c>
      <c r="C584" s="1">
        <v>3</v>
      </c>
      <c r="D584" s="11" t="s">
        <v>1176</v>
      </c>
      <c r="E584" t="s">
        <v>13</v>
      </c>
      <c r="F584" s="1">
        <v>11</v>
      </c>
      <c r="G584" s="1">
        <v>0</v>
      </c>
      <c r="H584" s="1">
        <v>0</v>
      </c>
      <c r="I584" s="11" t="s">
        <v>365</v>
      </c>
      <c r="J584" s="12">
        <v>18.787500000000001</v>
      </c>
      <c r="K584" s="11" t="s">
        <v>15</v>
      </c>
      <c r="L584" t="s">
        <v>21</v>
      </c>
      <c r="P584" s="1">
        <v>0</v>
      </c>
      <c r="Q584" s="1">
        <v>3</v>
      </c>
      <c r="R584" t="s">
        <v>13</v>
      </c>
      <c r="S584" s="1" t="s">
        <v>1446</v>
      </c>
      <c r="T584" s="1">
        <v>0</v>
      </c>
      <c r="U584" t="s">
        <v>21</v>
      </c>
      <c r="AA584" s="1">
        <v>11</v>
      </c>
      <c r="AB584" t="str">
        <f t="shared" si="9"/>
        <v>deti</v>
      </c>
      <c r="AD584" s="1">
        <v>0</v>
      </c>
      <c r="AE584" s="1">
        <v>3</v>
      </c>
      <c r="AF584" t="s">
        <v>13</v>
      </c>
      <c r="AG584" s="1" t="s">
        <v>1446</v>
      </c>
      <c r="AH584" s="1">
        <v>0</v>
      </c>
      <c r="AI584" t="s">
        <v>21</v>
      </c>
    </row>
    <row r="585" spans="1:35" x14ac:dyDescent="0.25">
      <c r="A585" s="12">
        <v>734</v>
      </c>
      <c r="B585" s="1">
        <v>0</v>
      </c>
      <c r="C585" s="1">
        <v>2</v>
      </c>
      <c r="D585" s="11" t="s">
        <v>1177</v>
      </c>
      <c r="E585" t="s">
        <v>13</v>
      </c>
      <c r="F585" s="1">
        <v>23</v>
      </c>
      <c r="G585" s="1">
        <v>0</v>
      </c>
      <c r="H585" s="1">
        <v>0</v>
      </c>
      <c r="I585" s="11" t="s">
        <v>1178</v>
      </c>
      <c r="J585" s="12">
        <v>13</v>
      </c>
      <c r="K585" s="11" t="s">
        <v>15</v>
      </c>
      <c r="L585" t="s">
        <v>16</v>
      </c>
      <c r="P585" s="1">
        <v>0</v>
      </c>
      <c r="Q585" s="1">
        <v>2</v>
      </c>
      <c r="R585" t="s">
        <v>13</v>
      </c>
      <c r="S585" s="1" t="s">
        <v>1449</v>
      </c>
      <c r="T585" s="1">
        <v>0</v>
      </c>
      <c r="U585" t="s">
        <v>16</v>
      </c>
      <c r="AA585" s="1">
        <v>23</v>
      </c>
      <c r="AB585" t="str">
        <f t="shared" si="9"/>
        <v>dospelí</v>
      </c>
      <c r="AD585" s="1">
        <v>0</v>
      </c>
      <c r="AE585" s="1">
        <v>2</v>
      </c>
      <c r="AF585" t="s">
        <v>13</v>
      </c>
      <c r="AG585" s="1" t="s">
        <v>1449</v>
      </c>
      <c r="AH585" s="1">
        <v>0</v>
      </c>
      <c r="AI585" t="s">
        <v>16</v>
      </c>
    </row>
    <row r="586" spans="1:35" x14ac:dyDescent="0.25">
      <c r="A586" s="12">
        <v>735</v>
      </c>
      <c r="B586" s="1">
        <v>0</v>
      </c>
      <c r="C586" s="1">
        <v>2</v>
      </c>
      <c r="D586" s="11" t="s">
        <v>1179</v>
      </c>
      <c r="E586" t="s">
        <v>13</v>
      </c>
      <c r="F586" s="1">
        <v>23</v>
      </c>
      <c r="G586" s="1">
        <v>0</v>
      </c>
      <c r="H586" s="1">
        <v>0</v>
      </c>
      <c r="I586" s="11" t="s">
        <v>1180</v>
      </c>
      <c r="J586" s="12">
        <v>13</v>
      </c>
      <c r="K586" s="11" t="s">
        <v>15</v>
      </c>
      <c r="L586" t="s">
        <v>16</v>
      </c>
      <c r="P586" s="1">
        <v>0</v>
      </c>
      <c r="Q586" s="1">
        <v>2</v>
      </c>
      <c r="R586" t="s">
        <v>13</v>
      </c>
      <c r="S586" s="1" t="s">
        <v>1449</v>
      </c>
      <c r="T586" s="1">
        <v>0</v>
      </c>
      <c r="U586" t="s">
        <v>16</v>
      </c>
      <c r="AA586" s="1">
        <v>23</v>
      </c>
      <c r="AB586" t="str">
        <f t="shared" si="9"/>
        <v>dospelí</v>
      </c>
      <c r="AD586" s="1">
        <v>0</v>
      </c>
      <c r="AE586" s="1">
        <v>2</v>
      </c>
      <c r="AF586" t="s">
        <v>13</v>
      </c>
      <c r="AG586" s="1" t="s">
        <v>1449</v>
      </c>
      <c r="AH586" s="1">
        <v>0</v>
      </c>
      <c r="AI586" t="s">
        <v>16</v>
      </c>
    </row>
    <row r="587" spans="1:35" x14ac:dyDescent="0.25">
      <c r="A587" s="12">
        <v>736</v>
      </c>
      <c r="B587" s="1">
        <v>0</v>
      </c>
      <c r="C587" s="1">
        <v>3</v>
      </c>
      <c r="D587" s="11" t="s">
        <v>1181</v>
      </c>
      <c r="E587" t="s">
        <v>13</v>
      </c>
      <c r="F587" s="1">
        <v>28.5</v>
      </c>
      <c r="G587" s="1">
        <v>0</v>
      </c>
      <c r="H587" s="1">
        <v>0</v>
      </c>
      <c r="I587" s="11" t="s">
        <v>1010</v>
      </c>
      <c r="J587" s="12">
        <v>16.100000000000001</v>
      </c>
      <c r="K587" s="11" t="s">
        <v>15</v>
      </c>
      <c r="L587" t="s">
        <v>16</v>
      </c>
      <c r="P587" s="1">
        <v>0</v>
      </c>
      <c r="Q587" s="1">
        <v>3</v>
      </c>
      <c r="R587" t="s">
        <v>13</v>
      </c>
      <c r="S587" s="1" t="s">
        <v>1449</v>
      </c>
      <c r="T587" s="1">
        <v>0</v>
      </c>
      <c r="U587" t="s">
        <v>16</v>
      </c>
      <c r="AA587" s="1">
        <v>28.5</v>
      </c>
      <c r="AB587" t="str">
        <f t="shared" si="9"/>
        <v>dospelí</v>
      </c>
      <c r="AD587" s="1">
        <v>0</v>
      </c>
      <c r="AE587" s="1">
        <v>3</v>
      </c>
      <c r="AF587" t="s">
        <v>13</v>
      </c>
      <c r="AG587" s="1" t="s">
        <v>1449</v>
      </c>
      <c r="AH587" s="1">
        <v>0</v>
      </c>
      <c r="AI587" t="s">
        <v>16</v>
      </c>
    </row>
    <row r="588" spans="1:35" x14ac:dyDescent="0.25">
      <c r="A588" s="12">
        <v>737</v>
      </c>
      <c r="B588" s="1">
        <v>0</v>
      </c>
      <c r="C588" s="1">
        <v>3</v>
      </c>
      <c r="D588" s="11" t="s">
        <v>1182</v>
      </c>
      <c r="E588" t="s">
        <v>18</v>
      </c>
      <c r="F588" s="1">
        <v>48</v>
      </c>
      <c r="G588" s="1">
        <v>1</v>
      </c>
      <c r="H588" s="1">
        <v>3</v>
      </c>
      <c r="I588" s="11" t="s">
        <v>165</v>
      </c>
      <c r="J588" s="12">
        <v>34.375</v>
      </c>
      <c r="K588" s="11" t="s">
        <v>15</v>
      </c>
      <c r="L588" t="s">
        <v>16</v>
      </c>
      <c r="P588" s="1">
        <v>0</v>
      </c>
      <c r="Q588" s="1">
        <v>3</v>
      </c>
      <c r="R588" t="s">
        <v>18</v>
      </c>
      <c r="S588" s="1" t="s">
        <v>1449</v>
      </c>
      <c r="T588" s="1">
        <v>1</v>
      </c>
      <c r="U588" t="s">
        <v>16</v>
      </c>
      <c r="AA588" s="1">
        <v>48</v>
      </c>
      <c r="AB588" t="str">
        <f t="shared" si="9"/>
        <v>dospelí</v>
      </c>
      <c r="AD588" s="1">
        <v>0</v>
      </c>
      <c r="AE588" s="1">
        <v>3</v>
      </c>
      <c r="AF588" t="s">
        <v>18</v>
      </c>
      <c r="AG588" s="1" t="s">
        <v>1449</v>
      </c>
      <c r="AH588" s="1">
        <v>1</v>
      </c>
      <c r="AI588" t="s">
        <v>16</v>
      </c>
    </row>
    <row r="589" spans="1:35" x14ac:dyDescent="0.25">
      <c r="A589" s="12">
        <v>738</v>
      </c>
      <c r="B589" s="1">
        <v>1</v>
      </c>
      <c r="C589" s="1">
        <v>1</v>
      </c>
      <c r="D589" s="11" t="s">
        <v>1183</v>
      </c>
      <c r="E589" t="s">
        <v>13</v>
      </c>
      <c r="F589" s="1">
        <v>35</v>
      </c>
      <c r="G589" s="1">
        <v>0</v>
      </c>
      <c r="H589" s="1">
        <v>0</v>
      </c>
      <c r="I589" s="11" t="s">
        <v>456</v>
      </c>
      <c r="J589" s="12">
        <v>512.32920000000001</v>
      </c>
      <c r="K589" s="11" t="s">
        <v>1184</v>
      </c>
      <c r="L589" t="s">
        <v>21</v>
      </c>
      <c r="P589" s="1">
        <v>1</v>
      </c>
      <c r="Q589" s="1">
        <v>1</v>
      </c>
      <c r="R589" t="s">
        <v>13</v>
      </c>
      <c r="S589" s="1" t="s">
        <v>1449</v>
      </c>
      <c r="T589" s="1">
        <v>0</v>
      </c>
      <c r="U589" t="s">
        <v>21</v>
      </c>
      <c r="AA589" s="1">
        <v>35</v>
      </c>
      <c r="AB589" t="str">
        <f t="shared" si="9"/>
        <v>dospelí</v>
      </c>
      <c r="AD589" s="1">
        <v>1</v>
      </c>
      <c r="AE589" s="1">
        <v>1</v>
      </c>
      <c r="AF589" t="s">
        <v>13</v>
      </c>
      <c r="AG589" s="1" t="s">
        <v>1449</v>
      </c>
      <c r="AH589" s="1">
        <v>0</v>
      </c>
      <c r="AI589" t="s">
        <v>21</v>
      </c>
    </row>
    <row r="590" spans="1:35" x14ac:dyDescent="0.25">
      <c r="A590" s="12">
        <v>742</v>
      </c>
      <c r="B590" s="1">
        <v>0</v>
      </c>
      <c r="C590" s="1">
        <v>1</v>
      </c>
      <c r="D590" s="11" t="s">
        <v>1185</v>
      </c>
      <c r="E590" t="s">
        <v>13</v>
      </c>
      <c r="F590" s="1">
        <v>36</v>
      </c>
      <c r="G590" s="1">
        <v>1</v>
      </c>
      <c r="H590" s="1">
        <v>0</v>
      </c>
      <c r="I590" s="11" t="s">
        <v>511</v>
      </c>
      <c r="J590" s="12">
        <v>78.849999999999994</v>
      </c>
      <c r="K590" s="11" t="s">
        <v>1186</v>
      </c>
      <c r="L590" t="s">
        <v>16</v>
      </c>
      <c r="P590" s="1">
        <v>0</v>
      </c>
      <c r="Q590" s="1">
        <v>1</v>
      </c>
      <c r="R590" t="s">
        <v>13</v>
      </c>
      <c r="S590" s="1" t="s">
        <v>1449</v>
      </c>
      <c r="T590" s="1">
        <v>1</v>
      </c>
      <c r="U590" t="s">
        <v>16</v>
      </c>
      <c r="AA590" s="1">
        <v>36</v>
      </c>
      <c r="AB590" t="str">
        <f t="shared" si="9"/>
        <v>dospelí</v>
      </c>
      <c r="AD590" s="1">
        <v>0</v>
      </c>
      <c r="AE590" s="1">
        <v>1</v>
      </c>
      <c r="AF590" t="s">
        <v>13</v>
      </c>
      <c r="AG590" s="1" t="s">
        <v>1449</v>
      </c>
      <c r="AH590" s="1">
        <v>1</v>
      </c>
      <c r="AI590" t="s">
        <v>16</v>
      </c>
    </row>
    <row r="591" spans="1:35" x14ac:dyDescent="0.25">
      <c r="A591" s="12">
        <v>743</v>
      </c>
      <c r="B591" s="1">
        <v>1</v>
      </c>
      <c r="C591" s="1">
        <v>1</v>
      </c>
      <c r="D591" s="11" t="s">
        <v>1187</v>
      </c>
      <c r="E591" t="s">
        <v>18</v>
      </c>
      <c r="F591" s="1">
        <v>21</v>
      </c>
      <c r="G591" s="1">
        <v>2</v>
      </c>
      <c r="H591" s="1">
        <v>2</v>
      </c>
      <c r="I591" s="11" t="s">
        <v>543</v>
      </c>
      <c r="J591" s="12">
        <v>262.375</v>
      </c>
      <c r="K591" s="11" t="s">
        <v>544</v>
      </c>
      <c r="L591" t="s">
        <v>21</v>
      </c>
      <c r="P591" s="1">
        <v>1</v>
      </c>
      <c r="Q591" s="1">
        <v>1</v>
      </c>
      <c r="R591" t="s">
        <v>18</v>
      </c>
      <c r="S591" s="1" t="s">
        <v>1449</v>
      </c>
      <c r="T591" s="1">
        <v>2</v>
      </c>
      <c r="U591" t="s">
        <v>21</v>
      </c>
      <c r="AA591" s="1">
        <v>21</v>
      </c>
      <c r="AB591" t="str">
        <f t="shared" si="9"/>
        <v>dospelí</v>
      </c>
      <c r="AD591" s="1">
        <v>1</v>
      </c>
      <c r="AE591" s="1">
        <v>1</v>
      </c>
      <c r="AF591" t="s">
        <v>18</v>
      </c>
      <c r="AG591" s="1" t="s">
        <v>1449</v>
      </c>
      <c r="AH591" s="1">
        <v>2</v>
      </c>
      <c r="AI591" t="s">
        <v>21</v>
      </c>
    </row>
    <row r="592" spans="1:35" x14ac:dyDescent="0.25">
      <c r="A592" s="12">
        <v>744</v>
      </c>
      <c r="B592" s="1">
        <v>0</v>
      </c>
      <c r="C592" s="1">
        <v>3</v>
      </c>
      <c r="D592" s="11" t="s">
        <v>1188</v>
      </c>
      <c r="E592" t="s">
        <v>13</v>
      </c>
      <c r="F592" s="1">
        <v>24</v>
      </c>
      <c r="G592" s="1">
        <v>1</v>
      </c>
      <c r="H592" s="1">
        <v>0</v>
      </c>
      <c r="I592" s="11" t="s">
        <v>1189</v>
      </c>
      <c r="J592" s="12">
        <v>16.100000000000001</v>
      </c>
      <c r="K592" s="11" t="s">
        <v>15</v>
      </c>
      <c r="L592" t="s">
        <v>16</v>
      </c>
      <c r="P592" s="1">
        <v>0</v>
      </c>
      <c r="Q592" s="1">
        <v>3</v>
      </c>
      <c r="R592" t="s">
        <v>13</v>
      </c>
      <c r="S592" s="1" t="s">
        <v>1449</v>
      </c>
      <c r="T592" s="1">
        <v>1</v>
      </c>
      <c r="U592" t="s">
        <v>16</v>
      </c>
      <c r="AA592" s="1">
        <v>24</v>
      </c>
      <c r="AB592" t="str">
        <f t="shared" si="9"/>
        <v>dospelí</v>
      </c>
      <c r="AD592" s="1">
        <v>0</v>
      </c>
      <c r="AE592" s="1">
        <v>3</v>
      </c>
      <c r="AF592" t="s">
        <v>13</v>
      </c>
      <c r="AG592" s="1" t="s">
        <v>1449</v>
      </c>
      <c r="AH592" s="1">
        <v>1</v>
      </c>
      <c r="AI592" t="s">
        <v>16</v>
      </c>
    </row>
    <row r="593" spans="1:35" x14ac:dyDescent="0.25">
      <c r="A593" s="12">
        <v>745</v>
      </c>
      <c r="B593" s="1">
        <v>1</v>
      </c>
      <c r="C593" s="1">
        <v>3</v>
      </c>
      <c r="D593" s="11" t="s">
        <v>1190</v>
      </c>
      <c r="E593" t="s">
        <v>13</v>
      </c>
      <c r="F593" s="1">
        <v>31</v>
      </c>
      <c r="G593" s="1">
        <v>0</v>
      </c>
      <c r="H593" s="1">
        <v>0</v>
      </c>
      <c r="I593" s="11" t="s">
        <v>1191</v>
      </c>
      <c r="J593" s="12">
        <v>7.9249999999999998</v>
      </c>
      <c r="K593" s="11" t="s">
        <v>15</v>
      </c>
      <c r="L593" t="s">
        <v>16</v>
      </c>
      <c r="P593" s="1">
        <v>1</v>
      </c>
      <c r="Q593" s="1">
        <v>3</v>
      </c>
      <c r="R593" t="s">
        <v>13</v>
      </c>
      <c r="S593" s="1" t="s">
        <v>1449</v>
      </c>
      <c r="T593" s="1">
        <v>0</v>
      </c>
      <c r="U593" t="s">
        <v>16</v>
      </c>
      <c r="AA593" s="1">
        <v>31</v>
      </c>
      <c r="AB593" t="str">
        <f t="shared" si="9"/>
        <v>dospelí</v>
      </c>
      <c r="AD593" s="1">
        <v>1</v>
      </c>
      <c r="AE593" s="1">
        <v>3</v>
      </c>
      <c r="AF593" t="s">
        <v>13</v>
      </c>
      <c r="AG593" s="1" t="s">
        <v>1449</v>
      </c>
      <c r="AH593" s="1">
        <v>0</v>
      </c>
      <c r="AI593" t="s">
        <v>16</v>
      </c>
    </row>
    <row r="594" spans="1:35" x14ac:dyDescent="0.25">
      <c r="A594" s="12">
        <v>746</v>
      </c>
      <c r="B594" s="1">
        <v>0</v>
      </c>
      <c r="C594" s="1">
        <v>1</v>
      </c>
      <c r="D594" s="11" t="s">
        <v>1192</v>
      </c>
      <c r="E594" t="s">
        <v>13</v>
      </c>
      <c r="F594" s="1">
        <v>70</v>
      </c>
      <c r="G594" s="1">
        <v>1</v>
      </c>
      <c r="H594" s="1">
        <v>1</v>
      </c>
      <c r="I594" s="11" t="s">
        <v>893</v>
      </c>
      <c r="J594" s="12">
        <v>71</v>
      </c>
      <c r="K594" s="11" t="s">
        <v>894</v>
      </c>
      <c r="L594" t="s">
        <v>16</v>
      </c>
      <c r="P594" s="1">
        <v>0</v>
      </c>
      <c r="Q594" s="1">
        <v>1</v>
      </c>
      <c r="R594" t="s">
        <v>13</v>
      </c>
      <c r="S594" s="1" t="s">
        <v>1448</v>
      </c>
      <c r="T594" s="1">
        <v>1</v>
      </c>
      <c r="U594" t="s">
        <v>16</v>
      </c>
      <c r="AA594" s="1">
        <v>70</v>
      </c>
      <c r="AB594" t="str">
        <f t="shared" si="9"/>
        <v>starší</v>
      </c>
      <c r="AD594" s="1">
        <v>0</v>
      </c>
      <c r="AE594" s="1">
        <v>1</v>
      </c>
      <c r="AF594" t="s">
        <v>13</v>
      </c>
      <c r="AG594" s="1" t="s">
        <v>1448</v>
      </c>
      <c r="AH594" s="1">
        <v>1</v>
      </c>
      <c r="AI594" t="s">
        <v>16</v>
      </c>
    </row>
    <row r="595" spans="1:35" x14ac:dyDescent="0.25">
      <c r="A595" s="12">
        <v>747</v>
      </c>
      <c r="B595" s="1">
        <v>0</v>
      </c>
      <c r="C595" s="1">
        <v>3</v>
      </c>
      <c r="D595" s="11" t="s">
        <v>1193</v>
      </c>
      <c r="E595" t="s">
        <v>13</v>
      </c>
      <c r="F595" s="1">
        <v>16</v>
      </c>
      <c r="G595" s="1">
        <v>1</v>
      </c>
      <c r="H595" s="1">
        <v>1</v>
      </c>
      <c r="I595" s="11" t="s">
        <v>491</v>
      </c>
      <c r="J595" s="12">
        <v>20.25</v>
      </c>
      <c r="K595" s="11" t="s">
        <v>15</v>
      </c>
      <c r="L595" t="s">
        <v>16</v>
      </c>
      <c r="P595" s="1">
        <v>0</v>
      </c>
      <c r="Q595" s="1">
        <v>3</v>
      </c>
      <c r="R595" t="s">
        <v>13</v>
      </c>
      <c r="S595" s="1" t="s">
        <v>1446</v>
      </c>
      <c r="T595" s="1">
        <v>1</v>
      </c>
      <c r="U595" t="s">
        <v>16</v>
      </c>
      <c r="AA595" s="1">
        <v>16</v>
      </c>
      <c r="AB595" t="str">
        <f t="shared" si="9"/>
        <v>deti</v>
      </c>
      <c r="AD595" s="1">
        <v>0</v>
      </c>
      <c r="AE595" s="1">
        <v>3</v>
      </c>
      <c r="AF595" t="s">
        <v>13</v>
      </c>
      <c r="AG595" s="1" t="s">
        <v>1446</v>
      </c>
      <c r="AH595" s="1">
        <v>1</v>
      </c>
      <c r="AI595" t="s">
        <v>16</v>
      </c>
    </row>
    <row r="596" spans="1:35" x14ac:dyDescent="0.25">
      <c r="A596" s="12">
        <v>748</v>
      </c>
      <c r="B596" s="1">
        <v>1</v>
      </c>
      <c r="C596" s="1">
        <v>2</v>
      </c>
      <c r="D596" s="11" t="s">
        <v>1194</v>
      </c>
      <c r="E596" t="s">
        <v>18</v>
      </c>
      <c r="F596" s="1">
        <v>30</v>
      </c>
      <c r="G596" s="1">
        <v>0</v>
      </c>
      <c r="H596" s="1">
        <v>0</v>
      </c>
      <c r="I596" s="11" t="s">
        <v>1195</v>
      </c>
      <c r="J596" s="12">
        <v>13</v>
      </c>
      <c r="K596" s="11" t="s">
        <v>15</v>
      </c>
      <c r="L596" t="s">
        <v>16</v>
      </c>
      <c r="P596" s="1">
        <v>1</v>
      </c>
      <c r="Q596" s="1">
        <v>2</v>
      </c>
      <c r="R596" t="s">
        <v>18</v>
      </c>
      <c r="S596" s="1" t="s">
        <v>1449</v>
      </c>
      <c r="T596" s="1">
        <v>0</v>
      </c>
      <c r="U596" t="s">
        <v>16</v>
      </c>
      <c r="AA596" s="1">
        <v>30</v>
      </c>
      <c r="AB596" t="str">
        <f t="shared" si="9"/>
        <v>dospelí</v>
      </c>
      <c r="AD596" s="1">
        <v>1</v>
      </c>
      <c r="AE596" s="1">
        <v>2</v>
      </c>
      <c r="AF596" t="s">
        <v>18</v>
      </c>
      <c r="AG596" s="1" t="s">
        <v>1449</v>
      </c>
      <c r="AH596" s="1">
        <v>0</v>
      </c>
      <c r="AI596" t="s">
        <v>16</v>
      </c>
    </row>
    <row r="597" spans="1:35" x14ac:dyDescent="0.25">
      <c r="A597" s="12">
        <v>749</v>
      </c>
      <c r="B597" s="1">
        <v>0</v>
      </c>
      <c r="C597" s="1">
        <v>1</v>
      </c>
      <c r="D597" s="11" t="s">
        <v>1196</v>
      </c>
      <c r="E597" t="s">
        <v>13</v>
      </c>
      <c r="F597" s="1">
        <v>19</v>
      </c>
      <c r="G597" s="1">
        <v>1</v>
      </c>
      <c r="H597" s="1">
        <v>0</v>
      </c>
      <c r="I597" s="11" t="s">
        <v>1197</v>
      </c>
      <c r="J597" s="12">
        <v>53.1</v>
      </c>
      <c r="K597" s="11" t="s">
        <v>1198</v>
      </c>
      <c r="L597" t="s">
        <v>16</v>
      </c>
      <c r="P597" s="1">
        <v>0</v>
      </c>
      <c r="Q597" s="1">
        <v>1</v>
      </c>
      <c r="R597" t="s">
        <v>13</v>
      </c>
      <c r="S597" s="1" t="s">
        <v>1449</v>
      </c>
      <c r="T597" s="1">
        <v>1</v>
      </c>
      <c r="U597" t="s">
        <v>16</v>
      </c>
      <c r="AA597" s="1">
        <v>19</v>
      </c>
      <c r="AB597" t="str">
        <f t="shared" si="9"/>
        <v>dospelí</v>
      </c>
      <c r="AD597" s="1">
        <v>0</v>
      </c>
      <c r="AE597" s="1">
        <v>1</v>
      </c>
      <c r="AF597" t="s">
        <v>13</v>
      </c>
      <c r="AG597" s="1" t="s">
        <v>1449</v>
      </c>
      <c r="AH597" s="1">
        <v>1</v>
      </c>
      <c r="AI597" t="s">
        <v>16</v>
      </c>
    </row>
    <row r="598" spans="1:35" x14ac:dyDescent="0.25">
      <c r="A598" s="12">
        <v>750</v>
      </c>
      <c r="B598" s="1">
        <v>0</v>
      </c>
      <c r="C598" s="1">
        <v>3</v>
      </c>
      <c r="D598" s="11" t="s">
        <v>1199</v>
      </c>
      <c r="E598" t="s">
        <v>13</v>
      </c>
      <c r="F598" s="1">
        <v>31</v>
      </c>
      <c r="G598" s="1">
        <v>0</v>
      </c>
      <c r="H598" s="1">
        <v>0</v>
      </c>
      <c r="I598" s="11" t="s">
        <v>1200</v>
      </c>
      <c r="J598" s="12">
        <v>7.75</v>
      </c>
      <c r="K598" s="11" t="s">
        <v>15</v>
      </c>
      <c r="L598" t="s">
        <v>29</v>
      </c>
      <c r="P598" s="1">
        <v>0</v>
      </c>
      <c r="Q598" s="1">
        <v>3</v>
      </c>
      <c r="R598" t="s">
        <v>13</v>
      </c>
      <c r="S598" s="1" t="s">
        <v>1449</v>
      </c>
      <c r="T598" s="1">
        <v>0</v>
      </c>
      <c r="U598" t="s">
        <v>29</v>
      </c>
      <c r="AA598" s="1">
        <v>31</v>
      </c>
      <c r="AB598" t="str">
        <f t="shared" si="9"/>
        <v>dospelí</v>
      </c>
      <c r="AD598" s="1">
        <v>0</v>
      </c>
      <c r="AE598" s="1">
        <v>3</v>
      </c>
      <c r="AF598" t="s">
        <v>13</v>
      </c>
      <c r="AG598" s="1" t="s">
        <v>1449</v>
      </c>
      <c r="AH598" s="1">
        <v>0</v>
      </c>
      <c r="AI598" t="s">
        <v>29</v>
      </c>
    </row>
    <row r="599" spans="1:35" x14ac:dyDescent="0.25">
      <c r="A599" s="12">
        <v>751</v>
      </c>
      <c r="B599" s="1">
        <v>1</v>
      </c>
      <c r="C599" s="1">
        <v>2</v>
      </c>
      <c r="D599" s="11" t="s">
        <v>1201</v>
      </c>
      <c r="E599" t="s">
        <v>18</v>
      </c>
      <c r="F599" s="1">
        <v>4</v>
      </c>
      <c r="G599" s="1">
        <v>1</v>
      </c>
      <c r="H599" s="1">
        <v>1</v>
      </c>
      <c r="I599" s="11" t="s">
        <v>1202</v>
      </c>
      <c r="J599" s="12">
        <v>23</v>
      </c>
      <c r="K599" s="11" t="s">
        <v>15</v>
      </c>
      <c r="L599" t="s">
        <v>16</v>
      </c>
      <c r="P599" s="1">
        <v>1</v>
      </c>
      <c r="Q599" s="1">
        <v>2</v>
      </c>
      <c r="R599" t="s">
        <v>18</v>
      </c>
      <c r="S599" s="1" t="s">
        <v>1446</v>
      </c>
      <c r="T599" s="1">
        <v>1</v>
      </c>
      <c r="U599" t="s">
        <v>16</v>
      </c>
      <c r="AA599" s="1">
        <v>4</v>
      </c>
      <c r="AB599" t="str">
        <f t="shared" si="9"/>
        <v>deti</v>
      </c>
      <c r="AD599" s="1">
        <v>1</v>
      </c>
      <c r="AE599" s="1">
        <v>2</v>
      </c>
      <c r="AF599" t="s">
        <v>18</v>
      </c>
      <c r="AG599" s="1" t="s">
        <v>1446</v>
      </c>
      <c r="AH599" s="1">
        <v>1</v>
      </c>
      <c r="AI599" t="s">
        <v>16</v>
      </c>
    </row>
    <row r="600" spans="1:35" x14ac:dyDescent="0.25">
      <c r="A600" s="12">
        <v>752</v>
      </c>
      <c r="B600" s="1">
        <v>1</v>
      </c>
      <c r="C600" s="1">
        <v>3</v>
      </c>
      <c r="D600" s="11" t="s">
        <v>1203</v>
      </c>
      <c r="E600" t="s">
        <v>13</v>
      </c>
      <c r="F600" s="1">
        <v>6</v>
      </c>
      <c r="G600" s="1">
        <v>0</v>
      </c>
      <c r="H600" s="1">
        <v>1</v>
      </c>
      <c r="I600" s="11" t="s">
        <v>1204</v>
      </c>
      <c r="J600" s="12">
        <v>12.475</v>
      </c>
      <c r="K600" s="11" t="s">
        <v>1205</v>
      </c>
      <c r="L600" t="s">
        <v>16</v>
      </c>
      <c r="P600" s="1">
        <v>1</v>
      </c>
      <c r="Q600" s="1">
        <v>3</v>
      </c>
      <c r="R600" t="s">
        <v>13</v>
      </c>
      <c r="S600" s="1" t="s">
        <v>1446</v>
      </c>
      <c r="T600" s="1">
        <v>0</v>
      </c>
      <c r="U600" t="s">
        <v>16</v>
      </c>
      <c r="AA600" s="1">
        <v>6</v>
      </c>
      <c r="AB600" t="str">
        <f t="shared" si="9"/>
        <v>deti</v>
      </c>
      <c r="AD600" s="1">
        <v>1</v>
      </c>
      <c r="AE600" s="1">
        <v>3</v>
      </c>
      <c r="AF600" t="s">
        <v>13</v>
      </c>
      <c r="AG600" s="1" t="s">
        <v>1446</v>
      </c>
      <c r="AH600" s="1">
        <v>0</v>
      </c>
      <c r="AI600" t="s">
        <v>16</v>
      </c>
    </row>
    <row r="601" spans="1:35" x14ac:dyDescent="0.25">
      <c r="A601" s="12">
        <v>753</v>
      </c>
      <c r="B601" s="1">
        <v>0</v>
      </c>
      <c r="C601" s="1">
        <v>3</v>
      </c>
      <c r="D601" s="11" t="s">
        <v>1206</v>
      </c>
      <c r="E601" t="s">
        <v>13</v>
      </c>
      <c r="F601" s="1">
        <v>33</v>
      </c>
      <c r="G601" s="1">
        <v>0</v>
      </c>
      <c r="H601" s="1">
        <v>0</v>
      </c>
      <c r="I601" s="11" t="s">
        <v>1207</v>
      </c>
      <c r="J601" s="12">
        <v>9.5</v>
      </c>
      <c r="K601" s="11" t="s">
        <v>15</v>
      </c>
      <c r="L601" t="s">
        <v>16</v>
      </c>
      <c r="P601" s="1">
        <v>0</v>
      </c>
      <c r="Q601" s="1">
        <v>3</v>
      </c>
      <c r="R601" t="s">
        <v>13</v>
      </c>
      <c r="S601" s="1" t="s">
        <v>1449</v>
      </c>
      <c r="T601" s="1">
        <v>0</v>
      </c>
      <c r="U601" t="s">
        <v>16</v>
      </c>
      <c r="AA601" s="1">
        <v>33</v>
      </c>
      <c r="AB601" t="str">
        <f t="shared" si="9"/>
        <v>dospelí</v>
      </c>
      <c r="AD601" s="1">
        <v>0</v>
      </c>
      <c r="AE601" s="1">
        <v>3</v>
      </c>
      <c r="AF601" t="s">
        <v>13</v>
      </c>
      <c r="AG601" s="1" t="s">
        <v>1449</v>
      </c>
      <c r="AH601" s="1">
        <v>0</v>
      </c>
      <c r="AI601" t="s">
        <v>16</v>
      </c>
    </row>
    <row r="602" spans="1:35" x14ac:dyDescent="0.25">
      <c r="A602" s="12">
        <v>754</v>
      </c>
      <c r="B602" s="1">
        <v>0</v>
      </c>
      <c r="C602" s="1">
        <v>3</v>
      </c>
      <c r="D602" s="11" t="s">
        <v>1208</v>
      </c>
      <c r="E602" t="s">
        <v>13</v>
      </c>
      <c r="F602" s="1">
        <v>23</v>
      </c>
      <c r="G602" s="1">
        <v>0</v>
      </c>
      <c r="H602" s="1">
        <v>0</v>
      </c>
      <c r="I602" s="11" t="s">
        <v>1209</v>
      </c>
      <c r="J602" s="12">
        <v>7.8958000000000004</v>
      </c>
      <c r="K602" s="11" t="s">
        <v>15</v>
      </c>
      <c r="L602" t="s">
        <v>16</v>
      </c>
      <c r="P602" s="1">
        <v>0</v>
      </c>
      <c r="Q602" s="1">
        <v>3</v>
      </c>
      <c r="R602" t="s">
        <v>13</v>
      </c>
      <c r="S602" s="1" t="s">
        <v>1449</v>
      </c>
      <c r="T602" s="1">
        <v>0</v>
      </c>
      <c r="U602" t="s">
        <v>16</v>
      </c>
      <c r="AA602" s="1">
        <v>23</v>
      </c>
      <c r="AB602" t="str">
        <f t="shared" si="9"/>
        <v>dospelí</v>
      </c>
      <c r="AD602" s="1">
        <v>0</v>
      </c>
      <c r="AE602" s="1">
        <v>3</v>
      </c>
      <c r="AF602" t="s">
        <v>13</v>
      </c>
      <c r="AG602" s="1" t="s">
        <v>1449</v>
      </c>
      <c r="AH602" s="1">
        <v>0</v>
      </c>
      <c r="AI602" t="s">
        <v>16</v>
      </c>
    </row>
    <row r="603" spans="1:35" x14ac:dyDescent="0.25">
      <c r="A603" s="12">
        <v>755</v>
      </c>
      <c r="B603" s="1">
        <v>1</v>
      </c>
      <c r="C603" s="1">
        <v>2</v>
      </c>
      <c r="D603" s="11" t="s">
        <v>1210</v>
      </c>
      <c r="E603" t="s">
        <v>18</v>
      </c>
      <c r="F603" s="1">
        <v>48</v>
      </c>
      <c r="G603" s="1">
        <v>1</v>
      </c>
      <c r="H603" s="1">
        <v>2</v>
      </c>
      <c r="I603" s="11" t="s">
        <v>995</v>
      </c>
      <c r="J603" s="12">
        <v>65</v>
      </c>
      <c r="K603" s="11" t="s">
        <v>15</v>
      </c>
      <c r="L603" t="s">
        <v>16</v>
      </c>
      <c r="P603" s="1">
        <v>1</v>
      </c>
      <c r="Q603" s="1">
        <v>2</v>
      </c>
      <c r="R603" t="s">
        <v>18</v>
      </c>
      <c r="S603" s="1" t="s">
        <v>1449</v>
      </c>
      <c r="T603" s="1">
        <v>1</v>
      </c>
      <c r="U603" t="s">
        <v>16</v>
      </c>
      <c r="AA603" s="1">
        <v>48</v>
      </c>
      <c r="AB603" t="str">
        <f t="shared" si="9"/>
        <v>dospelí</v>
      </c>
      <c r="AD603" s="1">
        <v>1</v>
      </c>
      <c r="AE603" s="1">
        <v>2</v>
      </c>
      <c r="AF603" t="s">
        <v>18</v>
      </c>
      <c r="AG603" s="1" t="s">
        <v>1449</v>
      </c>
      <c r="AH603" s="1">
        <v>1</v>
      </c>
      <c r="AI603" t="s">
        <v>16</v>
      </c>
    </row>
    <row r="604" spans="1:35" x14ac:dyDescent="0.25">
      <c r="A604" s="12">
        <v>756</v>
      </c>
      <c r="B604" s="1">
        <v>1</v>
      </c>
      <c r="C604" s="1">
        <v>2</v>
      </c>
      <c r="D604" s="11" t="s">
        <v>1211</v>
      </c>
      <c r="E604" t="s">
        <v>13</v>
      </c>
      <c r="F604" s="1">
        <v>0.67</v>
      </c>
      <c r="G604" s="1">
        <v>1</v>
      </c>
      <c r="H604" s="1">
        <v>1</v>
      </c>
      <c r="I604" s="11" t="s">
        <v>436</v>
      </c>
      <c r="J604" s="12">
        <v>14.5</v>
      </c>
      <c r="K604" s="11" t="s">
        <v>15</v>
      </c>
      <c r="L604" t="s">
        <v>16</v>
      </c>
      <c r="P604" s="1">
        <v>1</v>
      </c>
      <c r="Q604" s="1">
        <v>2</v>
      </c>
      <c r="R604" t="s">
        <v>13</v>
      </c>
      <c r="S604" s="1" t="s">
        <v>1446</v>
      </c>
      <c r="T604" s="1">
        <v>1</v>
      </c>
      <c r="U604" t="s">
        <v>16</v>
      </c>
      <c r="AA604" s="1">
        <v>1</v>
      </c>
      <c r="AB604" t="str">
        <f t="shared" si="9"/>
        <v>deti</v>
      </c>
      <c r="AD604" s="1">
        <v>1</v>
      </c>
      <c r="AE604" s="1">
        <v>2</v>
      </c>
      <c r="AF604" t="s">
        <v>13</v>
      </c>
      <c r="AG604" s="1" t="s">
        <v>1446</v>
      </c>
      <c r="AH604" s="1">
        <v>1</v>
      </c>
      <c r="AI604" t="s">
        <v>16</v>
      </c>
    </row>
    <row r="605" spans="1:35" x14ac:dyDescent="0.25">
      <c r="A605" s="12">
        <v>757</v>
      </c>
      <c r="B605" s="1">
        <v>0</v>
      </c>
      <c r="C605" s="1">
        <v>3</v>
      </c>
      <c r="D605" s="11" t="s">
        <v>1212</v>
      </c>
      <c r="E605" t="s">
        <v>13</v>
      </c>
      <c r="F605" s="1">
        <v>28</v>
      </c>
      <c r="G605" s="1">
        <v>0</v>
      </c>
      <c r="H605" s="1">
        <v>0</v>
      </c>
      <c r="I605" s="11" t="s">
        <v>1213</v>
      </c>
      <c r="J605" s="12">
        <v>7.7957999999999998</v>
      </c>
      <c r="K605" s="11" t="s">
        <v>15</v>
      </c>
      <c r="L605" t="s">
        <v>16</v>
      </c>
      <c r="P605" s="1">
        <v>0</v>
      </c>
      <c r="Q605" s="1">
        <v>3</v>
      </c>
      <c r="R605" t="s">
        <v>13</v>
      </c>
      <c r="S605" s="1" t="s">
        <v>1449</v>
      </c>
      <c r="T605" s="1">
        <v>0</v>
      </c>
      <c r="U605" t="s">
        <v>16</v>
      </c>
      <c r="AA605" s="1">
        <v>28</v>
      </c>
      <c r="AB605" t="str">
        <f t="shared" si="9"/>
        <v>dospelí</v>
      </c>
      <c r="AD605" s="1">
        <v>0</v>
      </c>
      <c r="AE605" s="1">
        <v>3</v>
      </c>
      <c r="AF605" t="s">
        <v>13</v>
      </c>
      <c r="AG605" s="1" t="s">
        <v>1449</v>
      </c>
      <c r="AH605" s="1">
        <v>0</v>
      </c>
      <c r="AI605" t="s">
        <v>16</v>
      </c>
    </row>
    <row r="606" spans="1:35" x14ac:dyDescent="0.25">
      <c r="A606" s="12">
        <v>758</v>
      </c>
      <c r="B606" s="1">
        <v>0</v>
      </c>
      <c r="C606" s="1">
        <v>2</v>
      </c>
      <c r="D606" s="11" t="s">
        <v>1214</v>
      </c>
      <c r="E606" t="s">
        <v>13</v>
      </c>
      <c r="F606" s="1">
        <v>18</v>
      </c>
      <c r="G606" s="1">
        <v>0</v>
      </c>
      <c r="H606" s="1">
        <v>0</v>
      </c>
      <c r="I606" s="11" t="s">
        <v>1215</v>
      </c>
      <c r="J606" s="12">
        <v>11.5</v>
      </c>
      <c r="K606" s="11" t="s">
        <v>15</v>
      </c>
      <c r="L606" t="s">
        <v>16</v>
      </c>
      <c r="P606" s="1">
        <v>0</v>
      </c>
      <c r="Q606" s="1">
        <v>2</v>
      </c>
      <c r="R606" t="s">
        <v>13</v>
      </c>
      <c r="S606" s="1" t="s">
        <v>1446</v>
      </c>
      <c r="T606" s="1">
        <v>0</v>
      </c>
      <c r="U606" t="s">
        <v>16</v>
      </c>
      <c r="AA606" s="1">
        <v>18</v>
      </c>
      <c r="AB606" t="str">
        <f t="shared" si="9"/>
        <v>deti</v>
      </c>
      <c r="AD606" s="1">
        <v>0</v>
      </c>
      <c r="AE606" s="1">
        <v>2</v>
      </c>
      <c r="AF606" t="s">
        <v>13</v>
      </c>
      <c r="AG606" s="1" t="s">
        <v>1446</v>
      </c>
      <c r="AH606" s="1">
        <v>0</v>
      </c>
      <c r="AI606" t="s">
        <v>16</v>
      </c>
    </row>
    <row r="607" spans="1:35" x14ac:dyDescent="0.25">
      <c r="A607" s="12">
        <v>759</v>
      </c>
      <c r="B607" s="1">
        <v>0</v>
      </c>
      <c r="C607" s="1">
        <v>3</v>
      </c>
      <c r="D607" s="11" t="s">
        <v>1216</v>
      </c>
      <c r="E607" t="s">
        <v>13</v>
      </c>
      <c r="F607" s="1">
        <v>34</v>
      </c>
      <c r="G607" s="1">
        <v>0</v>
      </c>
      <c r="H607" s="1">
        <v>0</v>
      </c>
      <c r="I607" s="11" t="s">
        <v>1217</v>
      </c>
      <c r="J607" s="12">
        <v>8.0500000000000007</v>
      </c>
      <c r="K607" s="11" t="s">
        <v>15</v>
      </c>
      <c r="L607" t="s">
        <v>16</v>
      </c>
      <c r="P607" s="1">
        <v>0</v>
      </c>
      <c r="Q607" s="1">
        <v>3</v>
      </c>
      <c r="R607" t="s">
        <v>13</v>
      </c>
      <c r="S607" s="1" t="s">
        <v>1449</v>
      </c>
      <c r="T607" s="1">
        <v>0</v>
      </c>
      <c r="U607" t="s">
        <v>16</v>
      </c>
      <c r="AA607" s="1">
        <v>34</v>
      </c>
      <c r="AB607" t="str">
        <f t="shared" si="9"/>
        <v>dospelí</v>
      </c>
      <c r="AD607" s="1">
        <v>0</v>
      </c>
      <c r="AE607" s="1">
        <v>3</v>
      </c>
      <c r="AF607" t="s">
        <v>13</v>
      </c>
      <c r="AG607" s="1" t="s">
        <v>1449</v>
      </c>
      <c r="AH607" s="1">
        <v>0</v>
      </c>
      <c r="AI607" t="s">
        <v>16</v>
      </c>
    </row>
    <row r="608" spans="1:35" x14ac:dyDescent="0.25">
      <c r="A608" s="12">
        <v>760</v>
      </c>
      <c r="B608" s="1">
        <v>1</v>
      </c>
      <c r="C608" s="1">
        <v>1</v>
      </c>
      <c r="D608" s="11" t="s">
        <v>1218</v>
      </c>
      <c r="E608" t="s">
        <v>18</v>
      </c>
      <c r="F608" s="1">
        <v>33</v>
      </c>
      <c r="G608" s="1">
        <v>0</v>
      </c>
      <c r="H608" s="1">
        <v>0</v>
      </c>
      <c r="I608" s="11" t="s">
        <v>453</v>
      </c>
      <c r="J608" s="12">
        <v>86.5</v>
      </c>
      <c r="K608" s="11" t="s">
        <v>454</v>
      </c>
      <c r="L608" t="s">
        <v>16</v>
      </c>
      <c r="P608" s="1">
        <v>1</v>
      </c>
      <c r="Q608" s="1">
        <v>1</v>
      </c>
      <c r="R608" t="s">
        <v>18</v>
      </c>
      <c r="S608" s="1" t="s">
        <v>1449</v>
      </c>
      <c r="T608" s="1">
        <v>0</v>
      </c>
      <c r="U608" t="s">
        <v>16</v>
      </c>
      <c r="AA608" s="1">
        <v>33</v>
      </c>
      <c r="AB608" t="str">
        <f t="shared" si="9"/>
        <v>dospelí</v>
      </c>
      <c r="AD608" s="1">
        <v>1</v>
      </c>
      <c r="AE608" s="1">
        <v>1</v>
      </c>
      <c r="AF608" t="s">
        <v>18</v>
      </c>
      <c r="AG608" s="1" t="s">
        <v>1449</v>
      </c>
      <c r="AH608" s="1">
        <v>0</v>
      </c>
      <c r="AI608" t="s">
        <v>16</v>
      </c>
    </row>
    <row r="609" spans="1:35" x14ac:dyDescent="0.25">
      <c r="A609" s="12">
        <v>762</v>
      </c>
      <c r="B609" s="1">
        <v>0</v>
      </c>
      <c r="C609" s="1">
        <v>3</v>
      </c>
      <c r="D609" s="11" t="s">
        <v>1219</v>
      </c>
      <c r="E609" t="s">
        <v>13</v>
      </c>
      <c r="F609" s="1">
        <v>41</v>
      </c>
      <c r="G609" s="1">
        <v>0</v>
      </c>
      <c r="H609" s="1">
        <v>0</v>
      </c>
      <c r="I609" s="11" t="s">
        <v>1220</v>
      </c>
      <c r="J609" s="12">
        <v>7.125</v>
      </c>
      <c r="K609" s="11" t="s">
        <v>15</v>
      </c>
      <c r="L609" t="s">
        <v>16</v>
      </c>
      <c r="P609" s="1">
        <v>0</v>
      </c>
      <c r="Q609" s="1">
        <v>3</v>
      </c>
      <c r="R609" t="s">
        <v>13</v>
      </c>
      <c r="S609" s="1" t="s">
        <v>1449</v>
      </c>
      <c r="T609" s="1">
        <v>0</v>
      </c>
      <c r="U609" t="s">
        <v>16</v>
      </c>
      <c r="AA609" s="1">
        <v>41</v>
      </c>
      <c r="AB609" t="str">
        <f t="shared" si="9"/>
        <v>dospelí</v>
      </c>
      <c r="AD609" s="1">
        <v>0</v>
      </c>
      <c r="AE609" s="1">
        <v>3</v>
      </c>
      <c r="AF609" t="s">
        <v>13</v>
      </c>
      <c r="AG609" s="1" t="s">
        <v>1449</v>
      </c>
      <c r="AH609" s="1">
        <v>0</v>
      </c>
      <c r="AI609" t="s">
        <v>16</v>
      </c>
    </row>
    <row r="610" spans="1:35" x14ac:dyDescent="0.25">
      <c r="A610" s="12">
        <v>763</v>
      </c>
      <c r="B610" s="1">
        <v>1</v>
      </c>
      <c r="C610" s="1">
        <v>3</v>
      </c>
      <c r="D610" s="11" t="s">
        <v>1221</v>
      </c>
      <c r="E610" t="s">
        <v>13</v>
      </c>
      <c r="F610" s="1">
        <v>20</v>
      </c>
      <c r="G610" s="1">
        <v>0</v>
      </c>
      <c r="H610" s="1">
        <v>0</v>
      </c>
      <c r="I610" s="11" t="s">
        <v>1222</v>
      </c>
      <c r="J610" s="12">
        <v>7.2291999999999996</v>
      </c>
      <c r="K610" s="11" t="s">
        <v>15</v>
      </c>
      <c r="L610" t="s">
        <v>21</v>
      </c>
      <c r="P610" s="1">
        <v>1</v>
      </c>
      <c r="Q610" s="1">
        <v>3</v>
      </c>
      <c r="R610" t="s">
        <v>13</v>
      </c>
      <c r="S610" s="1" t="s">
        <v>1449</v>
      </c>
      <c r="T610" s="1">
        <v>0</v>
      </c>
      <c r="U610" t="s">
        <v>21</v>
      </c>
      <c r="AA610" s="1">
        <v>20</v>
      </c>
      <c r="AB610" t="str">
        <f t="shared" si="9"/>
        <v>dospelí</v>
      </c>
      <c r="AD610" s="1">
        <v>1</v>
      </c>
      <c r="AE610" s="1">
        <v>3</v>
      </c>
      <c r="AF610" t="s">
        <v>13</v>
      </c>
      <c r="AG610" s="1" t="s">
        <v>1449</v>
      </c>
      <c r="AH610" s="1">
        <v>0</v>
      </c>
      <c r="AI610" t="s">
        <v>21</v>
      </c>
    </row>
    <row r="611" spans="1:35" x14ac:dyDescent="0.25">
      <c r="A611" s="12">
        <v>764</v>
      </c>
      <c r="B611" s="1">
        <v>1</v>
      </c>
      <c r="C611" s="1">
        <v>1</v>
      </c>
      <c r="D611" s="11" t="s">
        <v>1223</v>
      </c>
      <c r="E611" t="s">
        <v>18</v>
      </c>
      <c r="F611" s="1">
        <v>36</v>
      </c>
      <c r="G611" s="1">
        <v>1</v>
      </c>
      <c r="H611" s="1">
        <v>2</v>
      </c>
      <c r="I611" s="11" t="s">
        <v>667</v>
      </c>
      <c r="J611" s="12">
        <v>120</v>
      </c>
      <c r="K611" s="11" t="s">
        <v>668</v>
      </c>
      <c r="L611" t="s">
        <v>16</v>
      </c>
      <c r="P611" s="1">
        <v>1</v>
      </c>
      <c r="Q611" s="1">
        <v>1</v>
      </c>
      <c r="R611" t="s">
        <v>18</v>
      </c>
      <c r="S611" s="1" t="s">
        <v>1449</v>
      </c>
      <c r="T611" s="1">
        <v>1</v>
      </c>
      <c r="U611" t="s">
        <v>16</v>
      </c>
      <c r="AA611" s="1">
        <v>36</v>
      </c>
      <c r="AB611" t="str">
        <f t="shared" si="9"/>
        <v>dospelí</v>
      </c>
      <c r="AD611" s="1">
        <v>1</v>
      </c>
      <c r="AE611" s="1">
        <v>1</v>
      </c>
      <c r="AF611" t="s">
        <v>18</v>
      </c>
      <c r="AG611" s="1" t="s">
        <v>1449</v>
      </c>
      <c r="AH611" s="1">
        <v>1</v>
      </c>
      <c r="AI611" t="s">
        <v>16</v>
      </c>
    </row>
    <row r="612" spans="1:35" x14ac:dyDescent="0.25">
      <c r="A612" s="12">
        <v>765</v>
      </c>
      <c r="B612" s="1">
        <v>0</v>
      </c>
      <c r="C612" s="1">
        <v>3</v>
      </c>
      <c r="D612" s="11" t="s">
        <v>1224</v>
      </c>
      <c r="E612" t="s">
        <v>13</v>
      </c>
      <c r="F612" s="1">
        <v>16</v>
      </c>
      <c r="G612" s="1">
        <v>0</v>
      </c>
      <c r="H612" s="1">
        <v>0</v>
      </c>
      <c r="I612" s="11" t="s">
        <v>1225</v>
      </c>
      <c r="J612" s="12">
        <v>7.7750000000000004</v>
      </c>
      <c r="K612" s="11" t="s">
        <v>15</v>
      </c>
      <c r="L612" t="s">
        <v>16</v>
      </c>
      <c r="P612" s="1">
        <v>0</v>
      </c>
      <c r="Q612" s="1">
        <v>3</v>
      </c>
      <c r="R612" t="s">
        <v>13</v>
      </c>
      <c r="S612" s="1" t="s">
        <v>1446</v>
      </c>
      <c r="T612" s="1">
        <v>0</v>
      </c>
      <c r="U612" t="s">
        <v>16</v>
      </c>
      <c r="AA612" s="1">
        <v>16</v>
      </c>
      <c r="AB612" t="str">
        <f t="shared" si="9"/>
        <v>deti</v>
      </c>
      <c r="AD612" s="1">
        <v>0</v>
      </c>
      <c r="AE612" s="1">
        <v>3</v>
      </c>
      <c r="AF612" t="s">
        <v>13</v>
      </c>
      <c r="AG612" s="1" t="s">
        <v>1446</v>
      </c>
      <c r="AH612" s="1">
        <v>0</v>
      </c>
      <c r="AI612" t="s">
        <v>16</v>
      </c>
    </row>
    <row r="613" spans="1:35" x14ac:dyDescent="0.25">
      <c r="A613" s="12">
        <v>766</v>
      </c>
      <c r="B613" s="1">
        <v>1</v>
      </c>
      <c r="C613" s="1">
        <v>1</v>
      </c>
      <c r="D613" s="11" t="s">
        <v>1226</v>
      </c>
      <c r="E613" t="s">
        <v>18</v>
      </c>
      <c r="F613" s="1">
        <v>51</v>
      </c>
      <c r="G613" s="1">
        <v>1</v>
      </c>
      <c r="H613" s="1">
        <v>0</v>
      </c>
      <c r="I613" s="11" t="s">
        <v>485</v>
      </c>
      <c r="J613" s="12">
        <v>77.958299999999994</v>
      </c>
      <c r="K613" s="11" t="s">
        <v>1227</v>
      </c>
      <c r="L613" t="s">
        <v>16</v>
      </c>
      <c r="P613" s="1">
        <v>1</v>
      </c>
      <c r="Q613" s="1">
        <v>1</v>
      </c>
      <c r="R613" t="s">
        <v>18</v>
      </c>
      <c r="S613" s="1" t="s">
        <v>1449</v>
      </c>
      <c r="T613" s="1">
        <v>1</v>
      </c>
      <c r="U613" t="s">
        <v>16</v>
      </c>
      <c r="AA613" s="1">
        <v>51</v>
      </c>
      <c r="AB613" t="str">
        <f t="shared" si="9"/>
        <v>dospelí</v>
      </c>
      <c r="AD613" s="1">
        <v>1</v>
      </c>
      <c r="AE613" s="1">
        <v>1</v>
      </c>
      <c r="AF613" t="s">
        <v>18</v>
      </c>
      <c r="AG613" s="1" t="s">
        <v>1449</v>
      </c>
      <c r="AH613" s="1">
        <v>1</v>
      </c>
      <c r="AI613" t="s">
        <v>16</v>
      </c>
    </row>
    <row r="614" spans="1:35" x14ac:dyDescent="0.25">
      <c r="A614" s="12">
        <v>768</v>
      </c>
      <c r="B614" s="1">
        <v>0</v>
      </c>
      <c r="C614" s="1">
        <v>3</v>
      </c>
      <c r="D614" s="11" t="s">
        <v>1228</v>
      </c>
      <c r="E614" t="s">
        <v>18</v>
      </c>
      <c r="F614" s="1">
        <v>30.5</v>
      </c>
      <c r="G614" s="1">
        <v>0</v>
      </c>
      <c r="H614" s="1">
        <v>0</v>
      </c>
      <c r="I614" s="11" t="s">
        <v>1229</v>
      </c>
      <c r="J614" s="12">
        <v>7.75</v>
      </c>
      <c r="K614" s="11" t="s">
        <v>15</v>
      </c>
      <c r="L614" t="s">
        <v>29</v>
      </c>
      <c r="P614" s="1">
        <v>0</v>
      </c>
      <c r="Q614" s="1">
        <v>3</v>
      </c>
      <c r="R614" t="s">
        <v>18</v>
      </c>
      <c r="S614" s="1" t="s">
        <v>1449</v>
      </c>
      <c r="T614" s="1">
        <v>0</v>
      </c>
      <c r="U614" t="s">
        <v>29</v>
      </c>
      <c r="AA614" s="1">
        <v>30.5</v>
      </c>
      <c r="AB614" t="str">
        <f t="shared" si="9"/>
        <v>dospelí</v>
      </c>
      <c r="AD614" s="1">
        <v>0</v>
      </c>
      <c r="AE614" s="1">
        <v>3</v>
      </c>
      <c r="AF614" t="s">
        <v>18</v>
      </c>
      <c r="AG614" s="1" t="s">
        <v>1449</v>
      </c>
      <c r="AH614" s="1">
        <v>0</v>
      </c>
      <c r="AI614" t="s">
        <v>29</v>
      </c>
    </row>
    <row r="615" spans="1:35" x14ac:dyDescent="0.25">
      <c r="A615" s="12">
        <v>770</v>
      </c>
      <c r="B615" s="1">
        <v>0</v>
      </c>
      <c r="C615" s="1">
        <v>3</v>
      </c>
      <c r="D615" s="11" t="s">
        <v>1230</v>
      </c>
      <c r="E615" t="s">
        <v>13</v>
      </c>
      <c r="F615" s="1">
        <v>32</v>
      </c>
      <c r="G615" s="1">
        <v>0</v>
      </c>
      <c r="H615" s="1">
        <v>0</v>
      </c>
      <c r="I615" s="11" t="s">
        <v>1231</v>
      </c>
      <c r="J615" s="12">
        <v>8.3625000000000007</v>
      </c>
      <c r="K615" s="11" t="s">
        <v>15</v>
      </c>
      <c r="L615" t="s">
        <v>16</v>
      </c>
      <c r="P615" s="1">
        <v>0</v>
      </c>
      <c r="Q615" s="1">
        <v>3</v>
      </c>
      <c r="R615" t="s">
        <v>13</v>
      </c>
      <c r="S615" s="1" t="s">
        <v>1449</v>
      </c>
      <c r="T615" s="1">
        <v>0</v>
      </c>
      <c r="U615" t="s">
        <v>16</v>
      </c>
      <c r="AA615" s="1">
        <v>32</v>
      </c>
      <c r="AB615" t="str">
        <f t="shared" si="9"/>
        <v>dospelí</v>
      </c>
      <c r="AD615" s="1">
        <v>0</v>
      </c>
      <c r="AE615" s="1">
        <v>3</v>
      </c>
      <c r="AF615" t="s">
        <v>13</v>
      </c>
      <c r="AG615" s="1" t="s">
        <v>1449</v>
      </c>
      <c r="AH615" s="1">
        <v>0</v>
      </c>
      <c r="AI615" t="s">
        <v>16</v>
      </c>
    </row>
    <row r="616" spans="1:35" x14ac:dyDescent="0.25">
      <c r="A616" s="12">
        <v>771</v>
      </c>
      <c r="B616" s="1">
        <v>0</v>
      </c>
      <c r="C616" s="1">
        <v>3</v>
      </c>
      <c r="D616" s="11" t="s">
        <v>1232</v>
      </c>
      <c r="E616" t="s">
        <v>13</v>
      </c>
      <c r="F616" s="1">
        <v>24</v>
      </c>
      <c r="G616" s="1">
        <v>0</v>
      </c>
      <c r="H616" s="1">
        <v>0</v>
      </c>
      <c r="I616" s="11" t="s">
        <v>1233</v>
      </c>
      <c r="J616" s="12">
        <v>9.5</v>
      </c>
      <c r="K616" s="11" t="s">
        <v>15</v>
      </c>
      <c r="L616" t="s">
        <v>16</v>
      </c>
      <c r="P616" s="1">
        <v>0</v>
      </c>
      <c r="Q616" s="1">
        <v>3</v>
      </c>
      <c r="R616" t="s">
        <v>13</v>
      </c>
      <c r="S616" s="1" t="s">
        <v>1449</v>
      </c>
      <c r="T616" s="1">
        <v>0</v>
      </c>
      <c r="U616" t="s">
        <v>16</v>
      </c>
      <c r="AA616" s="1">
        <v>24</v>
      </c>
      <c r="AB616" t="str">
        <f t="shared" si="9"/>
        <v>dospelí</v>
      </c>
      <c r="AD616" s="1">
        <v>0</v>
      </c>
      <c r="AE616" s="1">
        <v>3</v>
      </c>
      <c r="AF616" t="s">
        <v>13</v>
      </c>
      <c r="AG616" s="1" t="s">
        <v>1449</v>
      </c>
      <c r="AH616" s="1">
        <v>0</v>
      </c>
      <c r="AI616" t="s">
        <v>16</v>
      </c>
    </row>
    <row r="617" spans="1:35" x14ac:dyDescent="0.25">
      <c r="A617" s="12">
        <v>772</v>
      </c>
      <c r="B617" s="1">
        <v>0</v>
      </c>
      <c r="C617" s="1">
        <v>3</v>
      </c>
      <c r="D617" s="11" t="s">
        <v>1234</v>
      </c>
      <c r="E617" t="s">
        <v>13</v>
      </c>
      <c r="F617" s="1">
        <v>48</v>
      </c>
      <c r="G617" s="1">
        <v>0</v>
      </c>
      <c r="H617" s="1">
        <v>0</v>
      </c>
      <c r="I617" s="11" t="s">
        <v>1235</v>
      </c>
      <c r="J617" s="12">
        <v>7.8541999999999996</v>
      </c>
      <c r="K617" s="11" t="s">
        <v>15</v>
      </c>
      <c r="L617" t="s">
        <v>16</v>
      </c>
      <c r="P617" s="1">
        <v>0</v>
      </c>
      <c r="Q617" s="1">
        <v>3</v>
      </c>
      <c r="R617" t="s">
        <v>13</v>
      </c>
      <c r="S617" s="1" t="s">
        <v>1449</v>
      </c>
      <c r="T617" s="1">
        <v>0</v>
      </c>
      <c r="U617" t="s">
        <v>16</v>
      </c>
      <c r="AA617" s="1">
        <v>48</v>
      </c>
      <c r="AB617" t="str">
        <f t="shared" si="9"/>
        <v>dospelí</v>
      </c>
      <c r="AD617" s="1">
        <v>0</v>
      </c>
      <c r="AE617" s="1">
        <v>3</v>
      </c>
      <c r="AF617" t="s">
        <v>13</v>
      </c>
      <c r="AG617" s="1" t="s">
        <v>1449</v>
      </c>
      <c r="AH617" s="1">
        <v>0</v>
      </c>
      <c r="AI617" t="s">
        <v>16</v>
      </c>
    </row>
    <row r="618" spans="1:35" x14ac:dyDescent="0.25">
      <c r="A618" s="12">
        <v>773</v>
      </c>
      <c r="B618" s="1">
        <v>0</v>
      </c>
      <c r="C618" s="1">
        <v>2</v>
      </c>
      <c r="D618" s="11" t="s">
        <v>1236</v>
      </c>
      <c r="E618" t="s">
        <v>18</v>
      </c>
      <c r="F618" s="1">
        <v>57</v>
      </c>
      <c r="G618" s="1">
        <v>0</v>
      </c>
      <c r="H618" s="1">
        <v>0</v>
      </c>
      <c r="I618" s="11" t="s">
        <v>1237</v>
      </c>
      <c r="J618" s="12">
        <v>10.5</v>
      </c>
      <c r="K618" s="11" t="s">
        <v>1238</v>
      </c>
      <c r="L618" t="s">
        <v>16</v>
      </c>
      <c r="P618" s="1">
        <v>0</v>
      </c>
      <c r="Q618" s="1">
        <v>2</v>
      </c>
      <c r="R618" t="s">
        <v>18</v>
      </c>
      <c r="S618" s="1" t="s">
        <v>1449</v>
      </c>
      <c r="T618" s="1">
        <v>0</v>
      </c>
      <c r="U618" t="s">
        <v>16</v>
      </c>
      <c r="AA618" s="1">
        <v>57</v>
      </c>
      <c r="AB618" t="str">
        <f t="shared" si="9"/>
        <v>dospelí</v>
      </c>
      <c r="AD618" s="1">
        <v>0</v>
      </c>
      <c r="AE618" s="1">
        <v>2</v>
      </c>
      <c r="AF618" t="s">
        <v>18</v>
      </c>
      <c r="AG618" s="1" t="s">
        <v>1449</v>
      </c>
      <c r="AH618" s="1">
        <v>0</v>
      </c>
      <c r="AI618" t="s">
        <v>16</v>
      </c>
    </row>
    <row r="619" spans="1:35" x14ac:dyDescent="0.25">
      <c r="A619" s="12">
        <v>775</v>
      </c>
      <c r="B619" s="1">
        <v>1</v>
      </c>
      <c r="C619" s="1">
        <v>2</v>
      </c>
      <c r="D619" s="11" t="s">
        <v>1239</v>
      </c>
      <c r="E619" t="s">
        <v>18</v>
      </c>
      <c r="F619" s="1">
        <v>54</v>
      </c>
      <c r="G619" s="1">
        <v>1</v>
      </c>
      <c r="H619" s="1">
        <v>3</v>
      </c>
      <c r="I619" s="11" t="s">
        <v>1240</v>
      </c>
      <c r="J619" s="12">
        <v>23</v>
      </c>
      <c r="K619" s="11" t="s">
        <v>15</v>
      </c>
      <c r="L619" t="s">
        <v>16</v>
      </c>
      <c r="P619" s="1">
        <v>1</v>
      </c>
      <c r="Q619" s="1">
        <v>2</v>
      </c>
      <c r="R619" t="s">
        <v>18</v>
      </c>
      <c r="S619" s="1" t="s">
        <v>1449</v>
      </c>
      <c r="T619" s="1">
        <v>1</v>
      </c>
      <c r="U619" t="s">
        <v>16</v>
      </c>
      <c r="AA619" s="1">
        <v>54</v>
      </c>
      <c r="AB619" t="str">
        <f t="shared" si="9"/>
        <v>dospelí</v>
      </c>
      <c r="AD619" s="1">
        <v>1</v>
      </c>
      <c r="AE619" s="1">
        <v>2</v>
      </c>
      <c r="AF619" t="s">
        <v>18</v>
      </c>
      <c r="AG619" s="1" t="s">
        <v>1449</v>
      </c>
      <c r="AH619" s="1">
        <v>1</v>
      </c>
      <c r="AI619" t="s">
        <v>16</v>
      </c>
    </row>
    <row r="620" spans="1:35" x14ac:dyDescent="0.25">
      <c r="A620" s="12">
        <v>776</v>
      </c>
      <c r="B620" s="1">
        <v>0</v>
      </c>
      <c r="C620" s="1">
        <v>3</v>
      </c>
      <c r="D620" s="11" t="s">
        <v>1241</v>
      </c>
      <c r="E620" t="s">
        <v>13</v>
      </c>
      <c r="F620" s="1">
        <v>18</v>
      </c>
      <c r="G620" s="1">
        <v>0</v>
      </c>
      <c r="H620" s="1">
        <v>0</v>
      </c>
      <c r="I620" s="11" t="s">
        <v>1242</v>
      </c>
      <c r="J620" s="12">
        <v>7.75</v>
      </c>
      <c r="K620" s="11" t="s">
        <v>15</v>
      </c>
      <c r="L620" t="s">
        <v>16</v>
      </c>
      <c r="P620" s="1">
        <v>0</v>
      </c>
      <c r="Q620" s="1">
        <v>3</v>
      </c>
      <c r="R620" t="s">
        <v>13</v>
      </c>
      <c r="S620" s="1" t="s">
        <v>1446</v>
      </c>
      <c r="T620" s="1">
        <v>0</v>
      </c>
      <c r="U620" t="s">
        <v>16</v>
      </c>
      <c r="AA620" s="1">
        <v>18</v>
      </c>
      <c r="AB620" t="str">
        <f t="shared" si="9"/>
        <v>deti</v>
      </c>
      <c r="AD620" s="1">
        <v>0</v>
      </c>
      <c r="AE620" s="1">
        <v>3</v>
      </c>
      <c r="AF620" t="s">
        <v>13</v>
      </c>
      <c r="AG620" s="1" t="s">
        <v>1446</v>
      </c>
      <c r="AH620" s="1">
        <v>0</v>
      </c>
      <c r="AI620" t="s">
        <v>16</v>
      </c>
    </row>
    <row r="621" spans="1:35" x14ac:dyDescent="0.25">
      <c r="A621" s="12">
        <v>778</v>
      </c>
      <c r="B621" s="1">
        <v>1</v>
      </c>
      <c r="C621" s="1">
        <v>3</v>
      </c>
      <c r="D621" s="11" t="s">
        <v>1243</v>
      </c>
      <c r="E621" t="s">
        <v>18</v>
      </c>
      <c r="F621" s="1">
        <v>5</v>
      </c>
      <c r="G621" s="1">
        <v>0</v>
      </c>
      <c r="H621" s="1">
        <v>0</v>
      </c>
      <c r="I621" s="11" t="s">
        <v>153</v>
      </c>
      <c r="J621" s="12">
        <v>12.475</v>
      </c>
      <c r="K621" s="11" t="s">
        <v>15</v>
      </c>
      <c r="L621" t="s">
        <v>16</v>
      </c>
      <c r="P621" s="1">
        <v>1</v>
      </c>
      <c r="Q621" s="1">
        <v>3</v>
      </c>
      <c r="R621" t="s">
        <v>18</v>
      </c>
      <c r="S621" s="1" t="s">
        <v>1446</v>
      </c>
      <c r="T621" s="1">
        <v>0</v>
      </c>
      <c r="U621" t="s">
        <v>16</v>
      </c>
      <c r="AA621" s="1">
        <v>5</v>
      </c>
      <c r="AB621" t="str">
        <f t="shared" si="9"/>
        <v>deti</v>
      </c>
      <c r="AD621" s="1">
        <v>1</v>
      </c>
      <c r="AE621" s="1">
        <v>3</v>
      </c>
      <c r="AF621" t="s">
        <v>18</v>
      </c>
      <c r="AG621" s="1" t="s">
        <v>1446</v>
      </c>
      <c r="AH621" s="1">
        <v>0</v>
      </c>
      <c r="AI621" t="s">
        <v>16</v>
      </c>
    </row>
    <row r="622" spans="1:35" x14ac:dyDescent="0.25">
      <c r="A622" s="12">
        <v>780</v>
      </c>
      <c r="B622" s="1">
        <v>1</v>
      </c>
      <c r="C622" s="1">
        <v>1</v>
      </c>
      <c r="D622" s="11" t="s">
        <v>1244</v>
      </c>
      <c r="E622" t="s">
        <v>18</v>
      </c>
      <c r="F622" s="1">
        <v>43</v>
      </c>
      <c r="G622" s="1">
        <v>0</v>
      </c>
      <c r="H622" s="1">
        <v>1</v>
      </c>
      <c r="I622" s="11" t="s">
        <v>1107</v>
      </c>
      <c r="J622" s="12">
        <v>211.33750000000001</v>
      </c>
      <c r="K622" s="11" t="s">
        <v>1245</v>
      </c>
      <c r="L622" t="s">
        <v>16</v>
      </c>
      <c r="P622" s="1">
        <v>1</v>
      </c>
      <c r="Q622" s="1">
        <v>1</v>
      </c>
      <c r="R622" t="s">
        <v>18</v>
      </c>
      <c r="S622" s="1" t="s">
        <v>1449</v>
      </c>
      <c r="T622" s="1">
        <v>0</v>
      </c>
      <c r="U622" t="s">
        <v>16</v>
      </c>
      <c r="AA622" s="1">
        <v>43</v>
      </c>
      <c r="AB622" t="str">
        <f t="shared" si="9"/>
        <v>dospelí</v>
      </c>
      <c r="AD622" s="1">
        <v>1</v>
      </c>
      <c r="AE622" s="1">
        <v>1</v>
      </c>
      <c r="AF622" t="s">
        <v>18</v>
      </c>
      <c r="AG622" s="1" t="s">
        <v>1449</v>
      </c>
      <c r="AH622" s="1">
        <v>0</v>
      </c>
      <c r="AI622" t="s">
        <v>16</v>
      </c>
    </row>
    <row r="623" spans="1:35" x14ac:dyDescent="0.25">
      <c r="A623" s="12">
        <v>781</v>
      </c>
      <c r="B623" s="1">
        <v>1</v>
      </c>
      <c r="C623" s="1">
        <v>3</v>
      </c>
      <c r="D623" s="11" t="s">
        <v>1246</v>
      </c>
      <c r="E623" t="s">
        <v>18</v>
      </c>
      <c r="F623" s="1">
        <v>13</v>
      </c>
      <c r="G623" s="1">
        <v>0</v>
      </c>
      <c r="H623" s="1">
        <v>0</v>
      </c>
      <c r="I623" s="11" t="s">
        <v>1247</v>
      </c>
      <c r="J623" s="12">
        <v>7.2291999999999996</v>
      </c>
      <c r="K623" s="11" t="s">
        <v>15</v>
      </c>
      <c r="L623" t="s">
        <v>21</v>
      </c>
      <c r="P623" s="1">
        <v>1</v>
      </c>
      <c r="Q623" s="1">
        <v>3</v>
      </c>
      <c r="R623" t="s">
        <v>18</v>
      </c>
      <c r="S623" s="1" t="s">
        <v>1446</v>
      </c>
      <c r="T623" s="1">
        <v>0</v>
      </c>
      <c r="U623" t="s">
        <v>21</v>
      </c>
      <c r="AA623" s="1">
        <v>13</v>
      </c>
      <c r="AB623" t="str">
        <f t="shared" si="9"/>
        <v>deti</v>
      </c>
      <c r="AD623" s="1">
        <v>1</v>
      </c>
      <c r="AE623" s="1">
        <v>3</v>
      </c>
      <c r="AF623" t="s">
        <v>18</v>
      </c>
      <c r="AG623" s="1" t="s">
        <v>1446</v>
      </c>
      <c r="AH623" s="1">
        <v>0</v>
      </c>
      <c r="AI623" t="s">
        <v>21</v>
      </c>
    </row>
    <row r="624" spans="1:35" x14ac:dyDescent="0.25">
      <c r="A624" s="12">
        <v>782</v>
      </c>
      <c r="B624" s="1">
        <v>1</v>
      </c>
      <c r="C624" s="1">
        <v>1</v>
      </c>
      <c r="D624" s="11" t="s">
        <v>1248</v>
      </c>
      <c r="E624" t="s">
        <v>18</v>
      </c>
      <c r="F624" s="1">
        <v>17</v>
      </c>
      <c r="G624" s="1">
        <v>1</v>
      </c>
      <c r="H624" s="1">
        <v>0</v>
      </c>
      <c r="I624" s="11" t="s">
        <v>1110</v>
      </c>
      <c r="J624" s="12">
        <v>57</v>
      </c>
      <c r="K624" s="11" t="s">
        <v>1111</v>
      </c>
      <c r="L624" t="s">
        <v>16</v>
      </c>
      <c r="P624" s="1">
        <v>1</v>
      </c>
      <c r="Q624" s="1">
        <v>1</v>
      </c>
      <c r="R624" t="s">
        <v>18</v>
      </c>
      <c r="S624" s="1" t="s">
        <v>1446</v>
      </c>
      <c r="T624" s="1">
        <v>1</v>
      </c>
      <c r="U624" t="s">
        <v>16</v>
      </c>
      <c r="AA624" s="1">
        <v>17</v>
      </c>
      <c r="AB624" t="str">
        <f t="shared" si="9"/>
        <v>deti</v>
      </c>
      <c r="AD624" s="1">
        <v>1</v>
      </c>
      <c r="AE624" s="1">
        <v>1</v>
      </c>
      <c r="AF624" t="s">
        <v>18</v>
      </c>
      <c r="AG624" s="1" t="s">
        <v>1446</v>
      </c>
      <c r="AH624" s="1">
        <v>1</v>
      </c>
      <c r="AI624" t="s">
        <v>16</v>
      </c>
    </row>
    <row r="625" spans="1:35" x14ac:dyDescent="0.25">
      <c r="A625" s="12">
        <v>783</v>
      </c>
      <c r="B625" s="1">
        <v>0</v>
      </c>
      <c r="C625" s="1">
        <v>1</v>
      </c>
      <c r="D625" s="11" t="s">
        <v>1249</v>
      </c>
      <c r="E625" t="s">
        <v>13</v>
      </c>
      <c r="F625" s="1">
        <v>29</v>
      </c>
      <c r="G625" s="1">
        <v>0</v>
      </c>
      <c r="H625" s="1">
        <v>0</v>
      </c>
      <c r="I625" s="11" t="s">
        <v>1250</v>
      </c>
      <c r="J625" s="12">
        <v>30</v>
      </c>
      <c r="K625" s="11" t="s">
        <v>1251</v>
      </c>
      <c r="L625" t="s">
        <v>16</v>
      </c>
      <c r="P625" s="1">
        <v>0</v>
      </c>
      <c r="Q625" s="1">
        <v>1</v>
      </c>
      <c r="R625" t="s">
        <v>13</v>
      </c>
      <c r="S625" s="1" t="s">
        <v>1449</v>
      </c>
      <c r="T625" s="1">
        <v>0</v>
      </c>
      <c r="U625" t="s">
        <v>16</v>
      </c>
      <c r="AA625" s="1">
        <v>29</v>
      </c>
      <c r="AB625" t="str">
        <f t="shared" si="9"/>
        <v>dospelí</v>
      </c>
      <c r="AD625" s="1">
        <v>0</v>
      </c>
      <c r="AE625" s="1">
        <v>1</v>
      </c>
      <c r="AF625" t="s">
        <v>13</v>
      </c>
      <c r="AG625" s="1" t="s">
        <v>1449</v>
      </c>
      <c r="AH625" s="1">
        <v>0</v>
      </c>
      <c r="AI625" t="s">
        <v>16</v>
      </c>
    </row>
    <row r="626" spans="1:35" x14ac:dyDescent="0.25">
      <c r="A626" s="12">
        <v>785</v>
      </c>
      <c r="B626" s="1">
        <v>0</v>
      </c>
      <c r="C626" s="1">
        <v>3</v>
      </c>
      <c r="D626" s="11" t="s">
        <v>1252</v>
      </c>
      <c r="E626" t="s">
        <v>13</v>
      </c>
      <c r="F626" s="1">
        <v>25</v>
      </c>
      <c r="G626" s="1">
        <v>0</v>
      </c>
      <c r="H626" s="1">
        <v>0</v>
      </c>
      <c r="I626" s="11" t="s">
        <v>1253</v>
      </c>
      <c r="J626" s="12">
        <v>7.05</v>
      </c>
      <c r="K626" s="11" t="s">
        <v>15</v>
      </c>
      <c r="L626" t="s">
        <v>16</v>
      </c>
      <c r="P626" s="1">
        <v>0</v>
      </c>
      <c r="Q626" s="1">
        <v>3</v>
      </c>
      <c r="R626" t="s">
        <v>13</v>
      </c>
      <c r="S626" s="1" t="s">
        <v>1449</v>
      </c>
      <c r="T626" s="1">
        <v>0</v>
      </c>
      <c r="U626" t="s">
        <v>16</v>
      </c>
      <c r="AA626" s="1">
        <v>25</v>
      </c>
      <c r="AB626" t="str">
        <f t="shared" si="9"/>
        <v>dospelí</v>
      </c>
      <c r="AD626" s="1">
        <v>0</v>
      </c>
      <c r="AE626" s="1">
        <v>3</v>
      </c>
      <c r="AF626" t="s">
        <v>13</v>
      </c>
      <c r="AG626" s="1" t="s">
        <v>1449</v>
      </c>
      <c r="AH626" s="1">
        <v>0</v>
      </c>
      <c r="AI626" t="s">
        <v>16</v>
      </c>
    </row>
    <row r="627" spans="1:35" x14ac:dyDescent="0.25">
      <c r="A627" s="12">
        <v>786</v>
      </c>
      <c r="B627" s="1">
        <v>0</v>
      </c>
      <c r="C627" s="1">
        <v>3</v>
      </c>
      <c r="D627" s="11" t="s">
        <v>1254</v>
      </c>
      <c r="E627" t="s">
        <v>13</v>
      </c>
      <c r="F627" s="1">
        <v>25</v>
      </c>
      <c r="G627" s="1">
        <v>0</v>
      </c>
      <c r="H627" s="1">
        <v>0</v>
      </c>
      <c r="I627" s="11" t="s">
        <v>1255</v>
      </c>
      <c r="J627" s="12">
        <v>7.25</v>
      </c>
      <c r="K627" s="11" t="s">
        <v>15</v>
      </c>
      <c r="L627" t="s">
        <v>16</v>
      </c>
      <c r="P627" s="1">
        <v>0</v>
      </c>
      <c r="Q627" s="1">
        <v>3</v>
      </c>
      <c r="R627" t="s">
        <v>13</v>
      </c>
      <c r="S627" s="1" t="s">
        <v>1449</v>
      </c>
      <c r="T627" s="1">
        <v>0</v>
      </c>
      <c r="U627" t="s">
        <v>16</v>
      </c>
      <c r="AA627" s="1">
        <v>25</v>
      </c>
      <c r="AB627" t="str">
        <f t="shared" si="9"/>
        <v>dospelí</v>
      </c>
      <c r="AD627" s="1">
        <v>0</v>
      </c>
      <c r="AE627" s="1">
        <v>3</v>
      </c>
      <c r="AF627" t="s">
        <v>13</v>
      </c>
      <c r="AG627" s="1" t="s">
        <v>1449</v>
      </c>
      <c r="AH627" s="1">
        <v>0</v>
      </c>
      <c r="AI627" t="s">
        <v>16</v>
      </c>
    </row>
    <row r="628" spans="1:35" x14ac:dyDescent="0.25">
      <c r="A628" s="12">
        <v>787</v>
      </c>
      <c r="B628" s="1">
        <v>1</v>
      </c>
      <c r="C628" s="1">
        <v>3</v>
      </c>
      <c r="D628" s="11" t="s">
        <v>1256</v>
      </c>
      <c r="E628" t="s">
        <v>18</v>
      </c>
      <c r="F628" s="1">
        <v>18</v>
      </c>
      <c r="G628" s="1">
        <v>0</v>
      </c>
      <c r="H628" s="1">
        <v>0</v>
      </c>
      <c r="I628" s="11" t="s">
        <v>1257</v>
      </c>
      <c r="J628" s="12">
        <v>7.4958</v>
      </c>
      <c r="K628" s="11" t="s">
        <v>15</v>
      </c>
      <c r="L628" t="s">
        <v>16</v>
      </c>
      <c r="P628" s="1">
        <v>1</v>
      </c>
      <c r="Q628" s="1">
        <v>3</v>
      </c>
      <c r="R628" t="s">
        <v>18</v>
      </c>
      <c r="S628" s="1" t="s">
        <v>1446</v>
      </c>
      <c r="T628" s="1">
        <v>0</v>
      </c>
      <c r="U628" t="s">
        <v>16</v>
      </c>
      <c r="AA628" s="1">
        <v>18</v>
      </c>
      <c r="AB628" t="str">
        <f t="shared" si="9"/>
        <v>deti</v>
      </c>
      <c r="AD628" s="1">
        <v>1</v>
      </c>
      <c r="AE628" s="1">
        <v>3</v>
      </c>
      <c r="AF628" t="s">
        <v>18</v>
      </c>
      <c r="AG628" s="1" t="s">
        <v>1446</v>
      </c>
      <c r="AH628" s="1">
        <v>0</v>
      </c>
      <c r="AI628" t="s">
        <v>16</v>
      </c>
    </row>
    <row r="629" spans="1:35" x14ac:dyDescent="0.25">
      <c r="A629" s="12">
        <v>788</v>
      </c>
      <c r="B629" s="1">
        <v>0</v>
      </c>
      <c r="C629" s="1">
        <v>3</v>
      </c>
      <c r="D629" s="11" t="s">
        <v>1258</v>
      </c>
      <c r="E629" t="s">
        <v>13</v>
      </c>
      <c r="F629" s="1">
        <v>8</v>
      </c>
      <c r="G629" s="1">
        <v>4</v>
      </c>
      <c r="H629" s="1">
        <v>1</v>
      </c>
      <c r="I629" s="11" t="s">
        <v>54</v>
      </c>
      <c r="J629" s="12">
        <v>29.125</v>
      </c>
      <c r="K629" s="11" t="s">
        <v>15</v>
      </c>
      <c r="L629" t="s">
        <v>29</v>
      </c>
      <c r="P629" s="1">
        <v>0</v>
      </c>
      <c r="Q629" s="1">
        <v>3</v>
      </c>
      <c r="R629" t="s">
        <v>13</v>
      </c>
      <c r="S629" s="1" t="s">
        <v>1446</v>
      </c>
      <c r="T629" s="1">
        <v>4</v>
      </c>
      <c r="U629" t="s">
        <v>29</v>
      </c>
      <c r="AA629" s="1">
        <v>8</v>
      </c>
      <c r="AB629" t="str">
        <f t="shared" si="9"/>
        <v>deti</v>
      </c>
      <c r="AD629" s="1">
        <v>0</v>
      </c>
      <c r="AE629" s="1">
        <v>3</v>
      </c>
      <c r="AF629" t="s">
        <v>13</v>
      </c>
      <c r="AG629" s="1" t="s">
        <v>1446</v>
      </c>
      <c r="AH629" s="1">
        <v>4</v>
      </c>
      <c r="AI629" t="s">
        <v>29</v>
      </c>
    </row>
    <row r="630" spans="1:35" x14ac:dyDescent="0.25">
      <c r="A630" s="12">
        <v>789</v>
      </c>
      <c r="B630" s="1">
        <v>1</v>
      </c>
      <c r="C630" s="1">
        <v>3</v>
      </c>
      <c r="D630" s="11" t="s">
        <v>1259</v>
      </c>
      <c r="E630" t="s">
        <v>13</v>
      </c>
      <c r="F630" s="1">
        <v>1</v>
      </c>
      <c r="G630" s="1">
        <v>1</v>
      </c>
      <c r="H630" s="1">
        <v>2</v>
      </c>
      <c r="I630" s="11" t="s">
        <v>177</v>
      </c>
      <c r="J630" s="12">
        <v>20.574999999999999</v>
      </c>
      <c r="K630" s="11" t="s">
        <v>15</v>
      </c>
      <c r="L630" t="s">
        <v>16</v>
      </c>
      <c r="P630" s="1">
        <v>1</v>
      </c>
      <c r="Q630" s="1">
        <v>3</v>
      </c>
      <c r="R630" t="s">
        <v>13</v>
      </c>
      <c r="S630" s="1" t="s">
        <v>1446</v>
      </c>
      <c r="T630" s="1">
        <v>1</v>
      </c>
      <c r="U630" t="s">
        <v>16</v>
      </c>
      <c r="AA630" s="1">
        <v>1</v>
      </c>
      <c r="AB630" t="str">
        <f t="shared" si="9"/>
        <v>deti</v>
      </c>
      <c r="AD630" s="1">
        <v>1</v>
      </c>
      <c r="AE630" s="1">
        <v>3</v>
      </c>
      <c r="AF630" t="s">
        <v>13</v>
      </c>
      <c r="AG630" s="1" t="s">
        <v>1446</v>
      </c>
      <c r="AH630" s="1">
        <v>1</v>
      </c>
      <c r="AI630" t="s">
        <v>16</v>
      </c>
    </row>
    <row r="631" spans="1:35" x14ac:dyDescent="0.25">
      <c r="A631" s="12">
        <v>790</v>
      </c>
      <c r="B631" s="1">
        <v>0</v>
      </c>
      <c r="C631" s="1">
        <v>1</v>
      </c>
      <c r="D631" s="11" t="s">
        <v>1260</v>
      </c>
      <c r="E631" t="s">
        <v>13</v>
      </c>
      <c r="F631" s="1">
        <v>46</v>
      </c>
      <c r="G631" s="1">
        <v>0</v>
      </c>
      <c r="H631" s="1">
        <v>0</v>
      </c>
      <c r="I631" s="11" t="s">
        <v>255</v>
      </c>
      <c r="J631" s="12">
        <v>79.2</v>
      </c>
      <c r="K631" s="11" t="s">
        <v>1261</v>
      </c>
      <c r="L631" t="s">
        <v>21</v>
      </c>
      <c r="P631" s="1">
        <v>0</v>
      </c>
      <c r="Q631" s="1">
        <v>1</v>
      </c>
      <c r="R631" t="s">
        <v>13</v>
      </c>
      <c r="S631" s="1" t="s">
        <v>1449</v>
      </c>
      <c r="T631" s="1">
        <v>0</v>
      </c>
      <c r="U631" t="s">
        <v>21</v>
      </c>
      <c r="AA631" s="1">
        <v>46</v>
      </c>
      <c r="AB631" t="str">
        <f t="shared" si="9"/>
        <v>dospelí</v>
      </c>
      <c r="AD631" s="1">
        <v>0</v>
      </c>
      <c r="AE631" s="1">
        <v>1</v>
      </c>
      <c r="AF631" t="s">
        <v>13</v>
      </c>
      <c r="AG631" s="1" t="s">
        <v>1449</v>
      </c>
      <c r="AH631" s="1">
        <v>0</v>
      </c>
      <c r="AI631" t="s">
        <v>21</v>
      </c>
    </row>
    <row r="632" spans="1:35" x14ac:dyDescent="0.25">
      <c r="A632" s="12">
        <v>792</v>
      </c>
      <c r="B632" s="1">
        <v>0</v>
      </c>
      <c r="C632" s="1">
        <v>2</v>
      </c>
      <c r="D632" s="11" t="s">
        <v>1262</v>
      </c>
      <c r="E632" t="s">
        <v>13</v>
      </c>
      <c r="F632" s="1">
        <v>16</v>
      </c>
      <c r="G632" s="1">
        <v>0</v>
      </c>
      <c r="H632" s="1">
        <v>0</v>
      </c>
      <c r="I632" s="11" t="s">
        <v>58</v>
      </c>
      <c r="J632" s="12">
        <v>26</v>
      </c>
      <c r="K632" s="11" t="s">
        <v>15</v>
      </c>
      <c r="L632" t="s">
        <v>16</v>
      </c>
      <c r="P632" s="1">
        <v>0</v>
      </c>
      <c r="Q632" s="1">
        <v>2</v>
      </c>
      <c r="R632" t="s">
        <v>13</v>
      </c>
      <c r="S632" s="1" t="s">
        <v>1446</v>
      </c>
      <c r="T632" s="1">
        <v>0</v>
      </c>
      <c r="U632" t="s">
        <v>16</v>
      </c>
      <c r="AA632" s="1">
        <v>16</v>
      </c>
      <c r="AB632" t="str">
        <f t="shared" si="9"/>
        <v>deti</v>
      </c>
      <c r="AD632" s="1">
        <v>0</v>
      </c>
      <c r="AE632" s="1">
        <v>2</v>
      </c>
      <c r="AF632" t="s">
        <v>13</v>
      </c>
      <c r="AG632" s="1" t="s">
        <v>1446</v>
      </c>
      <c r="AH632" s="1">
        <v>0</v>
      </c>
      <c r="AI632" t="s">
        <v>16</v>
      </c>
    </row>
    <row r="633" spans="1:35" x14ac:dyDescent="0.25">
      <c r="A633" s="12">
        <v>795</v>
      </c>
      <c r="B633" s="1">
        <v>0</v>
      </c>
      <c r="C633" s="1">
        <v>3</v>
      </c>
      <c r="D633" s="11" t="s">
        <v>1263</v>
      </c>
      <c r="E633" t="s">
        <v>13</v>
      </c>
      <c r="F633" s="1">
        <v>25</v>
      </c>
      <c r="G633" s="1">
        <v>0</v>
      </c>
      <c r="H633" s="1">
        <v>0</v>
      </c>
      <c r="I633" s="11" t="s">
        <v>1264</v>
      </c>
      <c r="J633" s="12">
        <v>7.8958000000000004</v>
      </c>
      <c r="K633" s="11" t="s">
        <v>15</v>
      </c>
      <c r="L633" t="s">
        <v>16</v>
      </c>
      <c r="P633" s="1">
        <v>0</v>
      </c>
      <c r="Q633" s="1">
        <v>3</v>
      </c>
      <c r="R633" t="s">
        <v>13</v>
      </c>
      <c r="S633" s="1" t="s">
        <v>1449</v>
      </c>
      <c r="T633" s="1">
        <v>0</v>
      </c>
      <c r="U633" t="s">
        <v>16</v>
      </c>
      <c r="AA633" s="1">
        <v>25</v>
      </c>
      <c r="AB633" t="str">
        <f t="shared" si="9"/>
        <v>dospelí</v>
      </c>
      <c r="AD633" s="1">
        <v>0</v>
      </c>
      <c r="AE633" s="1">
        <v>3</v>
      </c>
      <c r="AF633" t="s">
        <v>13</v>
      </c>
      <c r="AG633" s="1" t="s">
        <v>1449</v>
      </c>
      <c r="AH633" s="1">
        <v>0</v>
      </c>
      <c r="AI633" t="s">
        <v>16</v>
      </c>
    </row>
    <row r="634" spans="1:35" x14ac:dyDescent="0.25">
      <c r="A634" s="12">
        <v>796</v>
      </c>
      <c r="B634" s="1">
        <v>0</v>
      </c>
      <c r="C634" s="1">
        <v>2</v>
      </c>
      <c r="D634" s="11" t="s">
        <v>1265</v>
      </c>
      <c r="E634" t="s">
        <v>13</v>
      </c>
      <c r="F634" s="1">
        <v>39</v>
      </c>
      <c r="G634" s="1">
        <v>0</v>
      </c>
      <c r="H634" s="1">
        <v>0</v>
      </c>
      <c r="I634" s="11" t="s">
        <v>1266</v>
      </c>
      <c r="J634" s="12">
        <v>13</v>
      </c>
      <c r="K634" s="11" t="s">
        <v>15</v>
      </c>
      <c r="L634" t="s">
        <v>16</v>
      </c>
      <c r="P634" s="1">
        <v>0</v>
      </c>
      <c r="Q634" s="1">
        <v>2</v>
      </c>
      <c r="R634" t="s">
        <v>13</v>
      </c>
      <c r="S634" s="1" t="s">
        <v>1449</v>
      </c>
      <c r="T634" s="1">
        <v>0</v>
      </c>
      <c r="U634" t="s">
        <v>16</v>
      </c>
      <c r="AA634" s="1">
        <v>39</v>
      </c>
      <c r="AB634" t="str">
        <f t="shared" si="9"/>
        <v>dospelí</v>
      </c>
      <c r="AD634" s="1">
        <v>0</v>
      </c>
      <c r="AE634" s="1">
        <v>2</v>
      </c>
      <c r="AF634" t="s">
        <v>13</v>
      </c>
      <c r="AG634" s="1" t="s">
        <v>1449</v>
      </c>
      <c r="AH634" s="1">
        <v>0</v>
      </c>
      <c r="AI634" t="s">
        <v>16</v>
      </c>
    </row>
    <row r="635" spans="1:35" x14ac:dyDescent="0.25">
      <c r="A635" s="12">
        <v>797</v>
      </c>
      <c r="B635" s="1">
        <v>1</v>
      </c>
      <c r="C635" s="1">
        <v>1</v>
      </c>
      <c r="D635" s="11" t="s">
        <v>1267</v>
      </c>
      <c r="E635" t="s">
        <v>18</v>
      </c>
      <c r="F635" s="1">
        <v>49</v>
      </c>
      <c r="G635" s="1">
        <v>0</v>
      </c>
      <c r="H635" s="1">
        <v>0</v>
      </c>
      <c r="I635" s="11" t="s">
        <v>1268</v>
      </c>
      <c r="J635" s="12">
        <v>25.929200000000002</v>
      </c>
      <c r="K635" s="11" t="s">
        <v>1269</v>
      </c>
      <c r="L635" t="s">
        <v>16</v>
      </c>
      <c r="P635" s="1">
        <v>1</v>
      </c>
      <c r="Q635" s="1">
        <v>1</v>
      </c>
      <c r="R635" t="s">
        <v>18</v>
      </c>
      <c r="S635" s="1" t="s">
        <v>1449</v>
      </c>
      <c r="T635" s="1">
        <v>0</v>
      </c>
      <c r="U635" t="s">
        <v>16</v>
      </c>
      <c r="AA635" s="1">
        <v>49</v>
      </c>
      <c r="AB635" t="str">
        <f t="shared" si="9"/>
        <v>dospelí</v>
      </c>
      <c r="AD635" s="1">
        <v>1</v>
      </c>
      <c r="AE635" s="1">
        <v>1</v>
      </c>
      <c r="AF635" t="s">
        <v>18</v>
      </c>
      <c r="AG635" s="1" t="s">
        <v>1449</v>
      </c>
      <c r="AH635" s="1">
        <v>0</v>
      </c>
      <c r="AI635" t="s">
        <v>16</v>
      </c>
    </row>
    <row r="636" spans="1:35" x14ac:dyDescent="0.25">
      <c r="A636" s="12">
        <v>798</v>
      </c>
      <c r="B636" s="1">
        <v>1</v>
      </c>
      <c r="C636" s="1">
        <v>3</v>
      </c>
      <c r="D636" s="11" t="s">
        <v>1270</v>
      </c>
      <c r="E636" t="s">
        <v>18</v>
      </c>
      <c r="F636" s="1">
        <v>31</v>
      </c>
      <c r="G636" s="1">
        <v>0</v>
      </c>
      <c r="H636" s="1">
        <v>0</v>
      </c>
      <c r="I636" s="11" t="s">
        <v>1271</v>
      </c>
      <c r="J636" s="12">
        <v>8.6832999999999991</v>
      </c>
      <c r="K636" s="11" t="s">
        <v>15</v>
      </c>
      <c r="L636" t="s">
        <v>16</v>
      </c>
      <c r="P636" s="1">
        <v>1</v>
      </c>
      <c r="Q636" s="1">
        <v>3</v>
      </c>
      <c r="R636" t="s">
        <v>18</v>
      </c>
      <c r="S636" s="1" t="s">
        <v>1449</v>
      </c>
      <c r="T636" s="1">
        <v>0</v>
      </c>
      <c r="U636" t="s">
        <v>16</v>
      </c>
      <c r="AA636" s="1">
        <v>31</v>
      </c>
      <c r="AB636" t="str">
        <f t="shared" si="9"/>
        <v>dospelí</v>
      </c>
      <c r="AD636" s="1">
        <v>1</v>
      </c>
      <c r="AE636" s="1">
        <v>3</v>
      </c>
      <c r="AF636" t="s">
        <v>18</v>
      </c>
      <c r="AG636" s="1" t="s">
        <v>1449</v>
      </c>
      <c r="AH636" s="1">
        <v>0</v>
      </c>
      <c r="AI636" t="s">
        <v>16</v>
      </c>
    </row>
    <row r="637" spans="1:35" x14ac:dyDescent="0.25">
      <c r="A637" s="12">
        <v>799</v>
      </c>
      <c r="B637" s="1">
        <v>0</v>
      </c>
      <c r="C637" s="1">
        <v>3</v>
      </c>
      <c r="D637" s="11" t="s">
        <v>1272</v>
      </c>
      <c r="E637" t="s">
        <v>13</v>
      </c>
      <c r="F637" s="1">
        <v>30</v>
      </c>
      <c r="G637" s="1">
        <v>0</v>
      </c>
      <c r="H637" s="1">
        <v>0</v>
      </c>
      <c r="I637" s="11" t="s">
        <v>1273</v>
      </c>
      <c r="J637" s="12">
        <v>7.2291999999999996</v>
      </c>
      <c r="K637" s="11" t="s">
        <v>15</v>
      </c>
      <c r="L637" t="s">
        <v>21</v>
      </c>
      <c r="P637" s="1">
        <v>0</v>
      </c>
      <c r="Q637" s="1">
        <v>3</v>
      </c>
      <c r="R637" t="s">
        <v>13</v>
      </c>
      <c r="S637" s="1" t="s">
        <v>1449</v>
      </c>
      <c r="T637" s="1">
        <v>0</v>
      </c>
      <c r="U637" t="s">
        <v>21</v>
      </c>
      <c r="AA637" s="1">
        <v>30</v>
      </c>
      <c r="AB637" t="str">
        <f t="shared" si="9"/>
        <v>dospelí</v>
      </c>
      <c r="AD637" s="1">
        <v>0</v>
      </c>
      <c r="AE637" s="1">
        <v>3</v>
      </c>
      <c r="AF637" t="s">
        <v>13</v>
      </c>
      <c r="AG637" s="1" t="s">
        <v>1449</v>
      </c>
      <c r="AH637" s="1">
        <v>0</v>
      </c>
      <c r="AI637" t="s">
        <v>21</v>
      </c>
    </row>
    <row r="638" spans="1:35" x14ac:dyDescent="0.25">
      <c r="A638" s="12">
        <v>800</v>
      </c>
      <c r="B638" s="1">
        <v>0</v>
      </c>
      <c r="C638" s="1">
        <v>3</v>
      </c>
      <c r="D638" s="11" t="s">
        <v>1274</v>
      </c>
      <c r="E638" t="s">
        <v>18</v>
      </c>
      <c r="F638" s="1">
        <v>30</v>
      </c>
      <c r="G638" s="1">
        <v>1</v>
      </c>
      <c r="H638" s="1">
        <v>1</v>
      </c>
      <c r="I638" s="11" t="s">
        <v>712</v>
      </c>
      <c r="J638" s="12">
        <v>24.15</v>
      </c>
      <c r="K638" s="11" t="s">
        <v>15</v>
      </c>
      <c r="L638" t="s">
        <v>16</v>
      </c>
      <c r="P638" s="1">
        <v>0</v>
      </c>
      <c r="Q638" s="1">
        <v>3</v>
      </c>
      <c r="R638" t="s">
        <v>18</v>
      </c>
      <c r="S638" s="1" t="s">
        <v>1449</v>
      </c>
      <c r="T638" s="1">
        <v>1</v>
      </c>
      <c r="U638" t="s">
        <v>16</v>
      </c>
      <c r="AA638" s="1">
        <v>30</v>
      </c>
      <c r="AB638" t="str">
        <f t="shared" si="9"/>
        <v>dospelí</v>
      </c>
      <c r="AD638" s="1">
        <v>0</v>
      </c>
      <c r="AE638" s="1">
        <v>3</v>
      </c>
      <c r="AF638" t="s">
        <v>18</v>
      </c>
      <c r="AG638" s="1" t="s">
        <v>1449</v>
      </c>
      <c r="AH638" s="1">
        <v>1</v>
      </c>
      <c r="AI638" t="s">
        <v>16</v>
      </c>
    </row>
    <row r="639" spans="1:35" x14ac:dyDescent="0.25">
      <c r="A639" s="12">
        <v>801</v>
      </c>
      <c r="B639" s="1">
        <v>0</v>
      </c>
      <c r="C639" s="1">
        <v>2</v>
      </c>
      <c r="D639" s="11" t="s">
        <v>1275</v>
      </c>
      <c r="E639" t="s">
        <v>13</v>
      </c>
      <c r="F639" s="1">
        <v>34</v>
      </c>
      <c r="G639" s="1">
        <v>0</v>
      </c>
      <c r="H639" s="1">
        <v>0</v>
      </c>
      <c r="I639" s="11" t="s">
        <v>1149</v>
      </c>
      <c r="J639" s="12">
        <v>13</v>
      </c>
      <c r="K639" s="11" t="s">
        <v>15</v>
      </c>
      <c r="L639" t="s">
        <v>16</v>
      </c>
      <c r="P639" s="1">
        <v>0</v>
      </c>
      <c r="Q639" s="1">
        <v>2</v>
      </c>
      <c r="R639" t="s">
        <v>13</v>
      </c>
      <c r="S639" s="1" t="s">
        <v>1449</v>
      </c>
      <c r="T639" s="1">
        <v>0</v>
      </c>
      <c r="U639" t="s">
        <v>16</v>
      </c>
      <c r="AA639" s="1">
        <v>34</v>
      </c>
      <c r="AB639" t="str">
        <f t="shared" si="9"/>
        <v>dospelí</v>
      </c>
      <c r="AD639" s="1">
        <v>0</v>
      </c>
      <c r="AE639" s="1">
        <v>2</v>
      </c>
      <c r="AF639" t="s">
        <v>13</v>
      </c>
      <c r="AG639" s="1" t="s">
        <v>1449</v>
      </c>
      <c r="AH639" s="1">
        <v>0</v>
      </c>
      <c r="AI639" t="s">
        <v>16</v>
      </c>
    </row>
    <row r="640" spans="1:35" x14ac:dyDescent="0.25">
      <c r="A640" s="12">
        <v>802</v>
      </c>
      <c r="B640" s="1">
        <v>1</v>
      </c>
      <c r="C640" s="1">
        <v>2</v>
      </c>
      <c r="D640" s="11" t="s">
        <v>1276</v>
      </c>
      <c r="E640" t="s">
        <v>18</v>
      </c>
      <c r="F640" s="1">
        <v>31</v>
      </c>
      <c r="G640" s="1">
        <v>1</v>
      </c>
      <c r="H640" s="1">
        <v>1</v>
      </c>
      <c r="I640" s="11" t="s">
        <v>419</v>
      </c>
      <c r="J640" s="12">
        <v>26.25</v>
      </c>
      <c r="K640" s="11" t="s">
        <v>15</v>
      </c>
      <c r="L640" t="s">
        <v>16</v>
      </c>
      <c r="P640" s="1">
        <v>1</v>
      </c>
      <c r="Q640" s="1">
        <v>2</v>
      </c>
      <c r="R640" t="s">
        <v>18</v>
      </c>
      <c r="S640" s="1" t="s">
        <v>1449</v>
      </c>
      <c r="T640" s="1">
        <v>1</v>
      </c>
      <c r="U640" t="s">
        <v>16</v>
      </c>
      <c r="AA640" s="1">
        <v>31</v>
      </c>
      <c r="AB640" t="str">
        <f t="shared" si="9"/>
        <v>dospelí</v>
      </c>
      <c r="AD640" s="1">
        <v>1</v>
      </c>
      <c r="AE640" s="1">
        <v>2</v>
      </c>
      <c r="AF640" t="s">
        <v>18</v>
      </c>
      <c r="AG640" s="1" t="s">
        <v>1449</v>
      </c>
      <c r="AH640" s="1">
        <v>1</v>
      </c>
      <c r="AI640" t="s">
        <v>16</v>
      </c>
    </row>
    <row r="641" spans="1:35" x14ac:dyDescent="0.25">
      <c r="A641" s="12">
        <v>803</v>
      </c>
      <c r="B641" s="1">
        <v>1</v>
      </c>
      <c r="C641" s="1">
        <v>1</v>
      </c>
      <c r="D641" s="11" t="s">
        <v>1277</v>
      </c>
      <c r="E641" t="s">
        <v>13</v>
      </c>
      <c r="F641" s="1">
        <v>11</v>
      </c>
      <c r="G641" s="1">
        <v>1</v>
      </c>
      <c r="H641" s="1">
        <v>2</v>
      </c>
      <c r="I641" s="11" t="s">
        <v>667</v>
      </c>
      <c r="J641" s="12">
        <v>120</v>
      </c>
      <c r="K641" s="11" t="s">
        <v>668</v>
      </c>
      <c r="L641" t="s">
        <v>16</v>
      </c>
      <c r="P641" s="1">
        <v>1</v>
      </c>
      <c r="Q641" s="1">
        <v>1</v>
      </c>
      <c r="R641" t="s">
        <v>13</v>
      </c>
      <c r="S641" s="1" t="s">
        <v>1446</v>
      </c>
      <c r="T641" s="1">
        <v>1</v>
      </c>
      <c r="U641" t="s">
        <v>16</v>
      </c>
      <c r="AA641" s="1">
        <v>11</v>
      </c>
      <c r="AB641" t="str">
        <f t="shared" si="9"/>
        <v>deti</v>
      </c>
      <c r="AD641" s="1">
        <v>1</v>
      </c>
      <c r="AE641" s="1">
        <v>1</v>
      </c>
      <c r="AF641" t="s">
        <v>13</v>
      </c>
      <c r="AG641" s="1" t="s">
        <v>1446</v>
      </c>
      <c r="AH641" s="1">
        <v>1</v>
      </c>
      <c r="AI641" t="s">
        <v>16</v>
      </c>
    </row>
    <row r="642" spans="1:35" x14ac:dyDescent="0.25">
      <c r="A642" s="12">
        <v>804</v>
      </c>
      <c r="B642" s="1">
        <v>1</v>
      </c>
      <c r="C642" s="1">
        <v>3</v>
      </c>
      <c r="D642" s="11" t="s">
        <v>1278</v>
      </c>
      <c r="E642" t="s">
        <v>13</v>
      </c>
      <c r="F642" s="1">
        <v>0.42</v>
      </c>
      <c r="G642" s="1">
        <v>0</v>
      </c>
      <c r="H642" s="1">
        <v>1</v>
      </c>
      <c r="I642" s="11" t="s">
        <v>1279</v>
      </c>
      <c r="J642" s="12">
        <v>8.5167000000000002</v>
      </c>
      <c r="K642" s="11" t="s">
        <v>15</v>
      </c>
      <c r="L642" t="s">
        <v>21</v>
      </c>
      <c r="P642" s="1">
        <v>1</v>
      </c>
      <c r="Q642" s="1">
        <v>3</v>
      </c>
      <c r="R642" t="s">
        <v>13</v>
      </c>
      <c r="S642" s="1" t="s">
        <v>1446</v>
      </c>
      <c r="T642" s="1">
        <v>0</v>
      </c>
      <c r="U642" t="s">
        <v>21</v>
      </c>
      <c r="AA642" s="1">
        <v>1</v>
      </c>
      <c r="AB642" t="str">
        <f t="shared" si="9"/>
        <v>deti</v>
      </c>
      <c r="AD642" s="1">
        <v>1</v>
      </c>
      <c r="AE642" s="1">
        <v>3</v>
      </c>
      <c r="AF642" t="s">
        <v>13</v>
      </c>
      <c r="AG642" s="1" t="s">
        <v>1446</v>
      </c>
      <c r="AH642" s="1">
        <v>0</v>
      </c>
      <c r="AI642" t="s">
        <v>21</v>
      </c>
    </row>
    <row r="643" spans="1:35" x14ac:dyDescent="0.25">
      <c r="A643" s="12">
        <v>805</v>
      </c>
      <c r="B643" s="1">
        <v>1</v>
      </c>
      <c r="C643" s="1">
        <v>3</v>
      </c>
      <c r="D643" s="11" t="s">
        <v>1280</v>
      </c>
      <c r="E643" t="s">
        <v>13</v>
      </c>
      <c r="F643" s="1">
        <v>27</v>
      </c>
      <c r="G643" s="1">
        <v>0</v>
      </c>
      <c r="H643" s="1">
        <v>0</v>
      </c>
      <c r="I643" s="11" t="s">
        <v>1281</v>
      </c>
      <c r="J643" s="12">
        <v>6.9749999999999996</v>
      </c>
      <c r="K643" s="11" t="s">
        <v>15</v>
      </c>
      <c r="L643" t="s">
        <v>16</v>
      </c>
      <c r="P643" s="1">
        <v>1</v>
      </c>
      <c r="Q643" s="1">
        <v>3</v>
      </c>
      <c r="R643" t="s">
        <v>13</v>
      </c>
      <c r="S643" s="1" t="s">
        <v>1449</v>
      </c>
      <c r="T643" s="1">
        <v>0</v>
      </c>
      <c r="U643" t="s">
        <v>16</v>
      </c>
      <c r="AA643" s="1">
        <v>27</v>
      </c>
      <c r="AB643" t="str">
        <f t="shared" ref="AB643:AB706" si="10">+IF(AA643&lt;19,$Y$10,IF(AA643&lt;59,$Y$11,$Y$12))</f>
        <v>dospelí</v>
      </c>
      <c r="AD643" s="1">
        <v>1</v>
      </c>
      <c r="AE643" s="1">
        <v>3</v>
      </c>
      <c r="AF643" t="s">
        <v>13</v>
      </c>
      <c r="AG643" s="1" t="s">
        <v>1449</v>
      </c>
      <c r="AH643" s="1">
        <v>0</v>
      </c>
      <c r="AI643" t="s">
        <v>16</v>
      </c>
    </row>
    <row r="644" spans="1:35" x14ac:dyDescent="0.25">
      <c r="A644" s="12">
        <v>806</v>
      </c>
      <c r="B644" s="1">
        <v>0</v>
      </c>
      <c r="C644" s="1">
        <v>3</v>
      </c>
      <c r="D644" s="11" t="s">
        <v>1282</v>
      </c>
      <c r="E644" t="s">
        <v>13</v>
      </c>
      <c r="F644" s="1">
        <v>31</v>
      </c>
      <c r="G644" s="1">
        <v>0</v>
      </c>
      <c r="H644" s="1">
        <v>0</v>
      </c>
      <c r="I644" s="11" t="s">
        <v>1283</v>
      </c>
      <c r="J644" s="12">
        <v>7.7750000000000004</v>
      </c>
      <c r="K644" s="11" t="s">
        <v>15</v>
      </c>
      <c r="L644" t="s">
        <v>16</v>
      </c>
      <c r="P644" s="1">
        <v>0</v>
      </c>
      <c r="Q644" s="1">
        <v>3</v>
      </c>
      <c r="R644" t="s">
        <v>13</v>
      </c>
      <c r="S644" s="1" t="s">
        <v>1449</v>
      </c>
      <c r="T644" s="1">
        <v>0</v>
      </c>
      <c r="U644" t="s">
        <v>16</v>
      </c>
      <c r="AA644" s="1">
        <v>31</v>
      </c>
      <c r="AB644" t="str">
        <f t="shared" si="10"/>
        <v>dospelí</v>
      </c>
      <c r="AD644" s="1">
        <v>0</v>
      </c>
      <c r="AE644" s="1">
        <v>3</v>
      </c>
      <c r="AF644" t="s">
        <v>13</v>
      </c>
      <c r="AG644" s="1" t="s">
        <v>1449</v>
      </c>
      <c r="AH644" s="1">
        <v>0</v>
      </c>
      <c r="AI644" t="s">
        <v>16</v>
      </c>
    </row>
    <row r="645" spans="1:35" x14ac:dyDescent="0.25">
      <c r="A645" s="12">
        <v>807</v>
      </c>
      <c r="B645" s="1">
        <v>0</v>
      </c>
      <c r="C645" s="1">
        <v>1</v>
      </c>
      <c r="D645" s="11" t="s">
        <v>1284</v>
      </c>
      <c r="E645" t="s">
        <v>13</v>
      </c>
      <c r="F645" s="1">
        <v>39</v>
      </c>
      <c r="G645" s="1">
        <v>0</v>
      </c>
      <c r="H645" s="1">
        <v>0</v>
      </c>
      <c r="I645" s="11" t="s">
        <v>1285</v>
      </c>
      <c r="J645" s="12">
        <v>0</v>
      </c>
      <c r="K645" s="11" t="s">
        <v>1286</v>
      </c>
      <c r="L645" t="s">
        <v>16</v>
      </c>
      <c r="P645" s="1">
        <v>0</v>
      </c>
      <c r="Q645" s="1">
        <v>1</v>
      </c>
      <c r="R645" t="s">
        <v>13</v>
      </c>
      <c r="S645" s="1" t="s">
        <v>1449</v>
      </c>
      <c r="T645" s="1">
        <v>0</v>
      </c>
      <c r="U645" t="s">
        <v>16</v>
      </c>
      <c r="AA645" s="1">
        <v>39</v>
      </c>
      <c r="AB645" t="str">
        <f t="shared" si="10"/>
        <v>dospelí</v>
      </c>
      <c r="AD645" s="1">
        <v>0</v>
      </c>
      <c r="AE645" s="1">
        <v>1</v>
      </c>
      <c r="AF645" t="s">
        <v>13</v>
      </c>
      <c r="AG645" s="1" t="s">
        <v>1449</v>
      </c>
      <c r="AH645" s="1">
        <v>0</v>
      </c>
      <c r="AI645" t="s">
        <v>16</v>
      </c>
    </row>
    <row r="646" spans="1:35" x14ac:dyDescent="0.25">
      <c r="A646" s="12">
        <v>808</v>
      </c>
      <c r="B646" s="1">
        <v>0</v>
      </c>
      <c r="C646" s="1">
        <v>3</v>
      </c>
      <c r="D646" s="11" t="s">
        <v>1287</v>
      </c>
      <c r="E646" t="s">
        <v>18</v>
      </c>
      <c r="F646" s="1">
        <v>18</v>
      </c>
      <c r="G646" s="1">
        <v>0</v>
      </c>
      <c r="H646" s="1">
        <v>0</v>
      </c>
      <c r="I646" s="11" t="s">
        <v>1288</v>
      </c>
      <c r="J646" s="12">
        <v>7.7750000000000004</v>
      </c>
      <c r="K646" s="11" t="s">
        <v>15</v>
      </c>
      <c r="L646" t="s">
        <v>16</v>
      </c>
      <c r="P646" s="1">
        <v>0</v>
      </c>
      <c r="Q646" s="1">
        <v>3</v>
      </c>
      <c r="R646" t="s">
        <v>18</v>
      </c>
      <c r="S646" s="1" t="s">
        <v>1446</v>
      </c>
      <c r="T646" s="1">
        <v>0</v>
      </c>
      <c r="U646" t="s">
        <v>16</v>
      </c>
      <c r="AA646" s="1">
        <v>18</v>
      </c>
      <c r="AB646" t="str">
        <f t="shared" si="10"/>
        <v>deti</v>
      </c>
      <c r="AD646" s="1">
        <v>0</v>
      </c>
      <c r="AE646" s="1">
        <v>3</v>
      </c>
      <c r="AF646" t="s">
        <v>18</v>
      </c>
      <c r="AG646" s="1" t="s">
        <v>1446</v>
      </c>
      <c r="AH646" s="1">
        <v>0</v>
      </c>
      <c r="AI646" t="s">
        <v>16</v>
      </c>
    </row>
    <row r="647" spans="1:35" x14ac:dyDescent="0.25">
      <c r="A647" s="12">
        <v>809</v>
      </c>
      <c r="B647" s="1">
        <v>0</v>
      </c>
      <c r="C647" s="1">
        <v>2</v>
      </c>
      <c r="D647" s="11" t="s">
        <v>1289</v>
      </c>
      <c r="E647" t="s">
        <v>13</v>
      </c>
      <c r="F647" s="1">
        <v>39</v>
      </c>
      <c r="G647" s="1">
        <v>0</v>
      </c>
      <c r="H647" s="1">
        <v>0</v>
      </c>
      <c r="I647" s="11" t="s">
        <v>1290</v>
      </c>
      <c r="J647" s="12">
        <v>13</v>
      </c>
      <c r="K647" s="11" t="s">
        <v>15</v>
      </c>
      <c r="L647" t="s">
        <v>16</v>
      </c>
      <c r="P647" s="1">
        <v>0</v>
      </c>
      <c r="Q647" s="1">
        <v>2</v>
      </c>
      <c r="R647" t="s">
        <v>13</v>
      </c>
      <c r="S647" s="1" t="s">
        <v>1449</v>
      </c>
      <c r="T647" s="1">
        <v>0</v>
      </c>
      <c r="U647" t="s">
        <v>16</v>
      </c>
      <c r="AA647" s="1">
        <v>39</v>
      </c>
      <c r="AB647" t="str">
        <f t="shared" si="10"/>
        <v>dospelí</v>
      </c>
      <c r="AD647" s="1">
        <v>0</v>
      </c>
      <c r="AE647" s="1">
        <v>2</v>
      </c>
      <c r="AF647" t="s">
        <v>13</v>
      </c>
      <c r="AG647" s="1" t="s">
        <v>1449</v>
      </c>
      <c r="AH647" s="1">
        <v>0</v>
      </c>
      <c r="AI647" t="s">
        <v>16</v>
      </c>
    </row>
    <row r="648" spans="1:35" x14ac:dyDescent="0.25">
      <c r="A648" s="12">
        <v>810</v>
      </c>
      <c r="B648" s="1">
        <v>1</v>
      </c>
      <c r="C648" s="1">
        <v>1</v>
      </c>
      <c r="D648" s="11" t="s">
        <v>1291</v>
      </c>
      <c r="E648" t="s">
        <v>18</v>
      </c>
      <c r="F648" s="1">
        <v>33</v>
      </c>
      <c r="G648" s="1">
        <v>1</v>
      </c>
      <c r="H648" s="1">
        <v>0</v>
      </c>
      <c r="I648" s="11" t="s">
        <v>1166</v>
      </c>
      <c r="J648" s="12">
        <v>53.1</v>
      </c>
      <c r="K648" s="11" t="s">
        <v>1167</v>
      </c>
      <c r="L648" t="s">
        <v>16</v>
      </c>
      <c r="P648" s="1">
        <v>1</v>
      </c>
      <c r="Q648" s="1">
        <v>1</v>
      </c>
      <c r="R648" t="s">
        <v>18</v>
      </c>
      <c r="S648" s="1" t="s">
        <v>1449</v>
      </c>
      <c r="T648" s="1">
        <v>1</v>
      </c>
      <c r="U648" t="s">
        <v>16</v>
      </c>
      <c r="AA648" s="1">
        <v>33</v>
      </c>
      <c r="AB648" t="str">
        <f t="shared" si="10"/>
        <v>dospelí</v>
      </c>
      <c r="AD648" s="1">
        <v>1</v>
      </c>
      <c r="AE648" s="1">
        <v>1</v>
      </c>
      <c r="AF648" t="s">
        <v>18</v>
      </c>
      <c r="AG648" s="1" t="s">
        <v>1449</v>
      </c>
      <c r="AH648" s="1">
        <v>1</v>
      </c>
      <c r="AI648" t="s">
        <v>16</v>
      </c>
    </row>
    <row r="649" spans="1:35" x14ac:dyDescent="0.25">
      <c r="A649" s="12">
        <v>811</v>
      </c>
      <c r="B649" s="1">
        <v>0</v>
      </c>
      <c r="C649" s="1">
        <v>3</v>
      </c>
      <c r="D649" s="11" t="s">
        <v>1292</v>
      </c>
      <c r="E649" t="s">
        <v>13</v>
      </c>
      <c r="F649" s="1">
        <v>26</v>
      </c>
      <c r="G649" s="1">
        <v>0</v>
      </c>
      <c r="H649" s="1">
        <v>0</v>
      </c>
      <c r="I649" s="11" t="s">
        <v>1293</v>
      </c>
      <c r="J649" s="12">
        <v>7.8875000000000002</v>
      </c>
      <c r="K649" s="11" t="s">
        <v>15</v>
      </c>
      <c r="L649" t="s">
        <v>16</v>
      </c>
      <c r="P649" s="1">
        <v>0</v>
      </c>
      <c r="Q649" s="1">
        <v>3</v>
      </c>
      <c r="R649" t="s">
        <v>13</v>
      </c>
      <c r="S649" s="1" t="s">
        <v>1449</v>
      </c>
      <c r="T649" s="1">
        <v>0</v>
      </c>
      <c r="U649" t="s">
        <v>16</v>
      </c>
      <c r="AA649" s="1">
        <v>26</v>
      </c>
      <c r="AB649" t="str">
        <f t="shared" si="10"/>
        <v>dospelí</v>
      </c>
      <c r="AD649" s="1">
        <v>0</v>
      </c>
      <c r="AE649" s="1">
        <v>3</v>
      </c>
      <c r="AF649" t="s">
        <v>13</v>
      </c>
      <c r="AG649" s="1" t="s">
        <v>1449</v>
      </c>
      <c r="AH649" s="1">
        <v>0</v>
      </c>
      <c r="AI649" t="s">
        <v>16</v>
      </c>
    </row>
    <row r="650" spans="1:35" x14ac:dyDescent="0.25">
      <c r="A650" s="12">
        <v>812</v>
      </c>
      <c r="B650" s="1">
        <v>0</v>
      </c>
      <c r="C650" s="1">
        <v>3</v>
      </c>
      <c r="D650" s="11" t="s">
        <v>1294</v>
      </c>
      <c r="E650" t="s">
        <v>13</v>
      </c>
      <c r="F650" s="1">
        <v>39</v>
      </c>
      <c r="G650" s="1">
        <v>0</v>
      </c>
      <c r="H650" s="1">
        <v>0</v>
      </c>
      <c r="I650" s="11" t="s">
        <v>927</v>
      </c>
      <c r="J650" s="12">
        <v>24.15</v>
      </c>
      <c r="K650" s="11" t="s">
        <v>15</v>
      </c>
      <c r="L650" t="s">
        <v>16</v>
      </c>
      <c r="P650" s="1">
        <v>0</v>
      </c>
      <c r="Q650" s="1">
        <v>3</v>
      </c>
      <c r="R650" t="s">
        <v>13</v>
      </c>
      <c r="S650" s="1" t="s">
        <v>1449</v>
      </c>
      <c r="T650" s="1">
        <v>0</v>
      </c>
      <c r="U650" t="s">
        <v>16</v>
      </c>
      <c r="AA650" s="1">
        <v>39</v>
      </c>
      <c r="AB650" t="str">
        <f t="shared" si="10"/>
        <v>dospelí</v>
      </c>
      <c r="AD650" s="1">
        <v>0</v>
      </c>
      <c r="AE650" s="1">
        <v>3</v>
      </c>
      <c r="AF650" t="s">
        <v>13</v>
      </c>
      <c r="AG650" s="1" t="s">
        <v>1449</v>
      </c>
      <c r="AH650" s="1">
        <v>0</v>
      </c>
      <c r="AI650" t="s">
        <v>16</v>
      </c>
    </row>
    <row r="651" spans="1:35" x14ac:dyDescent="0.25">
      <c r="A651" s="12">
        <v>813</v>
      </c>
      <c r="B651" s="1">
        <v>0</v>
      </c>
      <c r="C651" s="1">
        <v>2</v>
      </c>
      <c r="D651" s="11" t="s">
        <v>1295</v>
      </c>
      <c r="E651" t="s">
        <v>13</v>
      </c>
      <c r="F651" s="1">
        <v>35</v>
      </c>
      <c r="G651" s="1">
        <v>0</v>
      </c>
      <c r="H651" s="1">
        <v>0</v>
      </c>
      <c r="I651" s="11" t="s">
        <v>1296</v>
      </c>
      <c r="J651" s="12">
        <v>10.5</v>
      </c>
      <c r="K651" s="11" t="s">
        <v>15</v>
      </c>
      <c r="L651" t="s">
        <v>16</v>
      </c>
      <c r="P651" s="1">
        <v>0</v>
      </c>
      <c r="Q651" s="1">
        <v>2</v>
      </c>
      <c r="R651" t="s">
        <v>13</v>
      </c>
      <c r="S651" s="1" t="s">
        <v>1449</v>
      </c>
      <c r="T651" s="1">
        <v>0</v>
      </c>
      <c r="U651" t="s">
        <v>16</v>
      </c>
      <c r="AA651" s="1">
        <v>35</v>
      </c>
      <c r="AB651" t="str">
        <f t="shared" si="10"/>
        <v>dospelí</v>
      </c>
      <c r="AD651" s="1">
        <v>0</v>
      </c>
      <c r="AE651" s="1">
        <v>2</v>
      </c>
      <c r="AF651" t="s">
        <v>13</v>
      </c>
      <c r="AG651" s="1" t="s">
        <v>1449</v>
      </c>
      <c r="AH651" s="1">
        <v>0</v>
      </c>
      <c r="AI651" t="s">
        <v>16</v>
      </c>
    </row>
    <row r="652" spans="1:35" x14ac:dyDescent="0.25">
      <c r="A652" s="12">
        <v>814</v>
      </c>
      <c r="B652" s="1">
        <v>0</v>
      </c>
      <c r="C652" s="1">
        <v>3</v>
      </c>
      <c r="D652" s="11" t="s">
        <v>1297</v>
      </c>
      <c r="E652" t="s">
        <v>18</v>
      </c>
      <c r="F652" s="1">
        <v>6</v>
      </c>
      <c r="G652" s="1">
        <v>4</v>
      </c>
      <c r="H652" s="1">
        <v>2</v>
      </c>
      <c r="I652" s="11" t="s">
        <v>48</v>
      </c>
      <c r="J652" s="12">
        <v>31.274999999999999</v>
      </c>
      <c r="K652" s="11" t="s">
        <v>15</v>
      </c>
      <c r="L652" t="s">
        <v>16</v>
      </c>
      <c r="P652" s="1">
        <v>0</v>
      </c>
      <c r="Q652" s="1">
        <v>3</v>
      </c>
      <c r="R652" t="s">
        <v>18</v>
      </c>
      <c r="S652" s="1" t="s">
        <v>1446</v>
      </c>
      <c r="T652" s="1">
        <v>4</v>
      </c>
      <c r="U652" t="s">
        <v>16</v>
      </c>
      <c r="AA652" s="1">
        <v>6</v>
      </c>
      <c r="AB652" t="str">
        <f t="shared" si="10"/>
        <v>deti</v>
      </c>
      <c r="AD652" s="1">
        <v>0</v>
      </c>
      <c r="AE652" s="1">
        <v>3</v>
      </c>
      <c r="AF652" t="s">
        <v>18</v>
      </c>
      <c r="AG652" s="1" t="s">
        <v>1446</v>
      </c>
      <c r="AH652" s="1">
        <v>4</v>
      </c>
      <c r="AI652" t="s">
        <v>16</v>
      </c>
    </row>
    <row r="653" spans="1:35" x14ac:dyDescent="0.25">
      <c r="A653" s="12">
        <v>815</v>
      </c>
      <c r="B653" s="1">
        <v>0</v>
      </c>
      <c r="C653" s="1">
        <v>3</v>
      </c>
      <c r="D653" s="11" t="s">
        <v>1298</v>
      </c>
      <c r="E653" t="s">
        <v>13</v>
      </c>
      <c r="F653" s="1">
        <v>30.5</v>
      </c>
      <c r="G653" s="1">
        <v>0</v>
      </c>
      <c r="H653" s="1">
        <v>0</v>
      </c>
      <c r="I653" s="11" t="s">
        <v>1299</v>
      </c>
      <c r="J653" s="12">
        <v>8.0500000000000007</v>
      </c>
      <c r="K653" s="11" t="s">
        <v>15</v>
      </c>
      <c r="L653" t="s">
        <v>16</v>
      </c>
      <c r="P653" s="1">
        <v>0</v>
      </c>
      <c r="Q653" s="1">
        <v>3</v>
      </c>
      <c r="R653" t="s">
        <v>13</v>
      </c>
      <c r="S653" s="1" t="s">
        <v>1449</v>
      </c>
      <c r="T653" s="1">
        <v>0</v>
      </c>
      <c r="U653" t="s">
        <v>16</v>
      </c>
      <c r="AA653" s="1">
        <v>30.5</v>
      </c>
      <c r="AB653" t="str">
        <f t="shared" si="10"/>
        <v>dospelí</v>
      </c>
      <c r="AD653" s="1">
        <v>0</v>
      </c>
      <c r="AE653" s="1">
        <v>3</v>
      </c>
      <c r="AF653" t="s">
        <v>13</v>
      </c>
      <c r="AG653" s="1" t="s">
        <v>1449</v>
      </c>
      <c r="AH653" s="1">
        <v>0</v>
      </c>
      <c r="AI653" t="s">
        <v>16</v>
      </c>
    </row>
    <row r="654" spans="1:35" x14ac:dyDescent="0.25">
      <c r="A654" s="12">
        <v>817</v>
      </c>
      <c r="B654" s="1">
        <v>0</v>
      </c>
      <c r="C654" s="1">
        <v>3</v>
      </c>
      <c r="D654" s="11" t="s">
        <v>1300</v>
      </c>
      <c r="E654" t="s">
        <v>18</v>
      </c>
      <c r="F654" s="1">
        <v>23</v>
      </c>
      <c r="G654" s="1">
        <v>0</v>
      </c>
      <c r="H654" s="1">
        <v>0</v>
      </c>
      <c r="I654" s="11" t="s">
        <v>1301</v>
      </c>
      <c r="J654" s="12">
        <v>7.9249999999999998</v>
      </c>
      <c r="K654" s="11" t="s">
        <v>15</v>
      </c>
      <c r="L654" t="s">
        <v>16</v>
      </c>
      <c r="P654" s="1">
        <v>0</v>
      </c>
      <c r="Q654" s="1">
        <v>3</v>
      </c>
      <c r="R654" t="s">
        <v>18</v>
      </c>
      <c r="S654" s="1" t="s">
        <v>1449</v>
      </c>
      <c r="T654" s="1">
        <v>0</v>
      </c>
      <c r="U654" t="s">
        <v>16</v>
      </c>
      <c r="AA654" s="1">
        <v>23</v>
      </c>
      <c r="AB654" t="str">
        <f t="shared" si="10"/>
        <v>dospelí</v>
      </c>
      <c r="AD654" s="1">
        <v>0</v>
      </c>
      <c r="AE654" s="1">
        <v>3</v>
      </c>
      <c r="AF654" t="s">
        <v>18</v>
      </c>
      <c r="AG654" s="1" t="s">
        <v>1449</v>
      </c>
      <c r="AH654" s="1">
        <v>0</v>
      </c>
      <c r="AI654" t="s">
        <v>16</v>
      </c>
    </row>
    <row r="655" spans="1:35" x14ac:dyDescent="0.25">
      <c r="A655" s="12">
        <v>818</v>
      </c>
      <c r="B655" s="1">
        <v>0</v>
      </c>
      <c r="C655" s="1">
        <v>2</v>
      </c>
      <c r="D655" s="11" t="s">
        <v>1302</v>
      </c>
      <c r="E655" t="s">
        <v>13</v>
      </c>
      <c r="F655" s="1">
        <v>31</v>
      </c>
      <c r="G655" s="1">
        <v>1</v>
      </c>
      <c r="H655" s="1">
        <v>1</v>
      </c>
      <c r="I655" s="11" t="s">
        <v>1303</v>
      </c>
      <c r="J655" s="12">
        <v>37.004199999999997</v>
      </c>
      <c r="K655" s="11" t="s">
        <v>15</v>
      </c>
      <c r="L655" t="s">
        <v>21</v>
      </c>
      <c r="P655" s="1">
        <v>0</v>
      </c>
      <c r="Q655" s="1">
        <v>2</v>
      </c>
      <c r="R655" t="s">
        <v>13</v>
      </c>
      <c r="S655" s="1" t="s">
        <v>1449</v>
      </c>
      <c r="T655" s="1">
        <v>1</v>
      </c>
      <c r="U655" t="s">
        <v>21</v>
      </c>
      <c r="AA655" s="1">
        <v>31</v>
      </c>
      <c r="AB655" t="str">
        <f t="shared" si="10"/>
        <v>dospelí</v>
      </c>
      <c r="AD655" s="1">
        <v>0</v>
      </c>
      <c r="AE655" s="1">
        <v>2</v>
      </c>
      <c r="AF655" t="s">
        <v>13</v>
      </c>
      <c r="AG655" s="1" t="s">
        <v>1449</v>
      </c>
      <c r="AH655" s="1">
        <v>1</v>
      </c>
      <c r="AI655" t="s">
        <v>21</v>
      </c>
    </row>
    <row r="656" spans="1:35" x14ac:dyDescent="0.25">
      <c r="A656" s="12">
        <v>819</v>
      </c>
      <c r="B656" s="1">
        <v>0</v>
      </c>
      <c r="C656" s="1">
        <v>3</v>
      </c>
      <c r="D656" s="11" t="s">
        <v>1304</v>
      </c>
      <c r="E656" t="s">
        <v>13</v>
      </c>
      <c r="F656" s="1">
        <v>43</v>
      </c>
      <c r="G656" s="1">
        <v>0</v>
      </c>
      <c r="H656" s="1">
        <v>0</v>
      </c>
      <c r="I656" s="11" t="s">
        <v>1305</v>
      </c>
      <c r="J656" s="12">
        <v>6.45</v>
      </c>
      <c r="K656" s="11" t="s">
        <v>15</v>
      </c>
      <c r="L656" t="s">
        <v>16</v>
      </c>
      <c r="P656" s="1">
        <v>0</v>
      </c>
      <c r="Q656" s="1">
        <v>3</v>
      </c>
      <c r="R656" t="s">
        <v>13</v>
      </c>
      <c r="S656" s="1" t="s">
        <v>1449</v>
      </c>
      <c r="T656" s="1">
        <v>0</v>
      </c>
      <c r="U656" t="s">
        <v>16</v>
      </c>
      <c r="AA656" s="1">
        <v>43</v>
      </c>
      <c r="AB656" t="str">
        <f t="shared" si="10"/>
        <v>dospelí</v>
      </c>
      <c r="AD656" s="1">
        <v>0</v>
      </c>
      <c r="AE656" s="1">
        <v>3</v>
      </c>
      <c r="AF656" t="s">
        <v>13</v>
      </c>
      <c r="AG656" s="1" t="s">
        <v>1449</v>
      </c>
      <c r="AH656" s="1">
        <v>0</v>
      </c>
      <c r="AI656" t="s">
        <v>16</v>
      </c>
    </row>
    <row r="657" spans="1:35" x14ac:dyDescent="0.25">
      <c r="A657" s="12">
        <v>820</v>
      </c>
      <c r="B657" s="1">
        <v>0</v>
      </c>
      <c r="C657" s="1">
        <v>3</v>
      </c>
      <c r="D657" s="11" t="s">
        <v>1306</v>
      </c>
      <c r="E657" t="s">
        <v>13</v>
      </c>
      <c r="F657" s="1">
        <v>10</v>
      </c>
      <c r="G657" s="1">
        <v>3</v>
      </c>
      <c r="H657" s="1">
        <v>2</v>
      </c>
      <c r="I657" s="11" t="s">
        <v>128</v>
      </c>
      <c r="J657" s="12">
        <v>27.9</v>
      </c>
      <c r="K657" s="11" t="s">
        <v>15</v>
      </c>
      <c r="L657" t="s">
        <v>16</v>
      </c>
      <c r="P657" s="1">
        <v>0</v>
      </c>
      <c r="Q657" s="1">
        <v>3</v>
      </c>
      <c r="R657" t="s">
        <v>13</v>
      </c>
      <c r="S657" s="1" t="s">
        <v>1446</v>
      </c>
      <c r="T657" s="1">
        <v>3</v>
      </c>
      <c r="U657" t="s">
        <v>16</v>
      </c>
      <c r="AA657" s="1">
        <v>10</v>
      </c>
      <c r="AB657" t="str">
        <f t="shared" si="10"/>
        <v>deti</v>
      </c>
      <c r="AD657" s="1">
        <v>0</v>
      </c>
      <c r="AE657" s="1">
        <v>3</v>
      </c>
      <c r="AF657" t="s">
        <v>13</v>
      </c>
      <c r="AG657" s="1" t="s">
        <v>1446</v>
      </c>
      <c r="AH657" s="1">
        <v>3</v>
      </c>
      <c r="AI657" t="s">
        <v>16</v>
      </c>
    </row>
    <row r="658" spans="1:35" x14ac:dyDescent="0.25">
      <c r="A658" s="12">
        <v>821</v>
      </c>
      <c r="B658" s="1">
        <v>1</v>
      </c>
      <c r="C658" s="1">
        <v>1</v>
      </c>
      <c r="D658" s="11" t="s">
        <v>1307</v>
      </c>
      <c r="E658" t="s">
        <v>18</v>
      </c>
      <c r="F658" s="1">
        <v>52</v>
      </c>
      <c r="G658" s="1">
        <v>1</v>
      </c>
      <c r="H658" s="1">
        <v>1</v>
      </c>
      <c r="I658" s="11" t="s">
        <v>865</v>
      </c>
      <c r="J658" s="12">
        <v>93.5</v>
      </c>
      <c r="K658" s="11" t="s">
        <v>1308</v>
      </c>
      <c r="L658" t="s">
        <v>16</v>
      </c>
      <c r="P658" s="1">
        <v>1</v>
      </c>
      <c r="Q658" s="1">
        <v>1</v>
      </c>
      <c r="R658" t="s">
        <v>18</v>
      </c>
      <c r="S658" s="1" t="s">
        <v>1449</v>
      </c>
      <c r="T658" s="1">
        <v>1</v>
      </c>
      <c r="U658" t="s">
        <v>16</v>
      </c>
      <c r="AA658" s="1">
        <v>52</v>
      </c>
      <c r="AB658" t="str">
        <f t="shared" si="10"/>
        <v>dospelí</v>
      </c>
      <c r="AD658" s="1">
        <v>1</v>
      </c>
      <c r="AE658" s="1">
        <v>1</v>
      </c>
      <c r="AF658" t="s">
        <v>18</v>
      </c>
      <c r="AG658" s="1" t="s">
        <v>1449</v>
      </c>
      <c r="AH658" s="1">
        <v>1</v>
      </c>
      <c r="AI658" t="s">
        <v>16</v>
      </c>
    </row>
    <row r="659" spans="1:35" x14ac:dyDescent="0.25">
      <c r="A659" s="12">
        <v>822</v>
      </c>
      <c r="B659" s="1">
        <v>1</v>
      </c>
      <c r="C659" s="1">
        <v>3</v>
      </c>
      <c r="D659" s="11" t="s">
        <v>1309</v>
      </c>
      <c r="E659" t="s">
        <v>13</v>
      </c>
      <c r="F659" s="1">
        <v>27</v>
      </c>
      <c r="G659" s="1">
        <v>0</v>
      </c>
      <c r="H659" s="1">
        <v>0</v>
      </c>
      <c r="I659" s="11" t="s">
        <v>1310</v>
      </c>
      <c r="J659" s="12">
        <v>8.6624999999999996</v>
      </c>
      <c r="K659" s="11" t="s">
        <v>15</v>
      </c>
      <c r="L659" t="s">
        <v>16</v>
      </c>
      <c r="P659" s="1">
        <v>1</v>
      </c>
      <c r="Q659" s="1">
        <v>3</v>
      </c>
      <c r="R659" t="s">
        <v>13</v>
      </c>
      <c r="S659" s="1" t="s">
        <v>1449</v>
      </c>
      <c r="T659" s="1">
        <v>0</v>
      </c>
      <c r="U659" t="s">
        <v>16</v>
      </c>
      <c r="AA659" s="1">
        <v>27</v>
      </c>
      <c r="AB659" t="str">
        <f t="shared" si="10"/>
        <v>dospelí</v>
      </c>
      <c r="AD659" s="1">
        <v>1</v>
      </c>
      <c r="AE659" s="1">
        <v>3</v>
      </c>
      <c r="AF659" t="s">
        <v>13</v>
      </c>
      <c r="AG659" s="1" t="s">
        <v>1449</v>
      </c>
      <c r="AH659" s="1">
        <v>0</v>
      </c>
      <c r="AI659" t="s">
        <v>16</v>
      </c>
    </row>
    <row r="660" spans="1:35" x14ac:dyDescent="0.25">
      <c r="A660" s="12">
        <v>823</v>
      </c>
      <c r="B660" s="1">
        <v>0</v>
      </c>
      <c r="C660" s="1">
        <v>1</v>
      </c>
      <c r="D660" s="11" t="s">
        <v>1311</v>
      </c>
      <c r="E660" t="s">
        <v>13</v>
      </c>
      <c r="F660" s="1">
        <v>38</v>
      </c>
      <c r="G660" s="1">
        <v>0</v>
      </c>
      <c r="H660" s="1">
        <v>0</v>
      </c>
      <c r="I660" s="11" t="s">
        <v>1312</v>
      </c>
      <c r="J660" s="12">
        <v>0</v>
      </c>
      <c r="K660" s="11" t="s">
        <v>15</v>
      </c>
      <c r="L660" t="s">
        <v>16</v>
      </c>
      <c r="P660" s="1">
        <v>0</v>
      </c>
      <c r="Q660" s="1">
        <v>1</v>
      </c>
      <c r="R660" t="s">
        <v>13</v>
      </c>
      <c r="S660" s="1" t="s">
        <v>1449</v>
      </c>
      <c r="T660" s="1">
        <v>0</v>
      </c>
      <c r="U660" t="s">
        <v>16</v>
      </c>
      <c r="AA660" s="1">
        <v>38</v>
      </c>
      <c r="AB660" t="str">
        <f t="shared" si="10"/>
        <v>dospelí</v>
      </c>
      <c r="AD660" s="1">
        <v>0</v>
      </c>
      <c r="AE660" s="1">
        <v>1</v>
      </c>
      <c r="AF660" t="s">
        <v>13</v>
      </c>
      <c r="AG660" s="1" t="s">
        <v>1449</v>
      </c>
      <c r="AH660" s="1">
        <v>0</v>
      </c>
      <c r="AI660" t="s">
        <v>16</v>
      </c>
    </row>
    <row r="661" spans="1:35" x14ac:dyDescent="0.25">
      <c r="A661" s="12">
        <v>824</v>
      </c>
      <c r="B661" s="1">
        <v>1</v>
      </c>
      <c r="C661" s="1">
        <v>3</v>
      </c>
      <c r="D661" s="11" t="s">
        <v>1313</v>
      </c>
      <c r="E661" t="s">
        <v>18</v>
      </c>
      <c r="F661" s="1">
        <v>27</v>
      </c>
      <c r="G661" s="1">
        <v>0</v>
      </c>
      <c r="H661" s="1">
        <v>1</v>
      </c>
      <c r="I661" s="11" t="s">
        <v>1204</v>
      </c>
      <c r="J661" s="12">
        <v>12.475</v>
      </c>
      <c r="K661" s="11" t="s">
        <v>1205</v>
      </c>
      <c r="L661" t="s">
        <v>16</v>
      </c>
      <c r="P661" s="1">
        <v>1</v>
      </c>
      <c r="Q661" s="1">
        <v>3</v>
      </c>
      <c r="R661" t="s">
        <v>18</v>
      </c>
      <c r="S661" s="1" t="s">
        <v>1449</v>
      </c>
      <c r="T661" s="1">
        <v>0</v>
      </c>
      <c r="U661" t="s">
        <v>16</v>
      </c>
      <c r="AA661" s="1">
        <v>27</v>
      </c>
      <c r="AB661" t="str">
        <f t="shared" si="10"/>
        <v>dospelí</v>
      </c>
      <c r="AD661" s="1">
        <v>1</v>
      </c>
      <c r="AE661" s="1">
        <v>3</v>
      </c>
      <c r="AF661" t="s">
        <v>18</v>
      </c>
      <c r="AG661" s="1" t="s">
        <v>1449</v>
      </c>
      <c r="AH661" s="1">
        <v>0</v>
      </c>
      <c r="AI661" t="s">
        <v>16</v>
      </c>
    </row>
    <row r="662" spans="1:35" x14ac:dyDescent="0.25">
      <c r="A662" s="12">
        <v>825</v>
      </c>
      <c r="B662" s="1">
        <v>0</v>
      </c>
      <c r="C662" s="1">
        <v>3</v>
      </c>
      <c r="D662" s="11" t="s">
        <v>1314</v>
      </c>
      <c r="E662" t="s">
        <v>13</v>
      </c>
      <c r="F662" s="1">
        <v>2</v>
      </c>
      <c r="G662" s="1">
        <v>4</v>
      </c>
      <c r="H662" s="1">
        <v>1</v>
      </c>
      <c r="I662" s="11" t="s">
        <v>99</v>
      </c>
      <c r="J662" s="12">
        <v>39.6875</v>
      </c>
      <c r="K662" s="11" t="s">
        <v>15</v>
      </c>
      <c r="L662" t="s">
        <v>16</v>
      </c>
      <c r="P662" s="1">
        <v>0</v>
      </c>
      <c r="Q662" s="1">
        <v>3</v>
      </c>
      <c r="R662" t="s">
        <v>13</v>
      </c>
      <c r="S662" s="1" t="s">
        <v>1446</v>
      </c>
      <c r="T662" s="1">
        <v>4</v>
      </c>
      <c r="U662" t="s">
        <v>16</v>
      </c>
      <c r="AA662" s="1">
        <v>2</v>
      </c>
      <c r="AB662" t="str">
        <f t="shared" si="10"/>
        <v>deti</v>
      </c>
      <c r="AD662" s="1">
        <v>0</v>
      </c>
      <c r="AE662" s="1">
        <v>3</v>
      </c>
      <c r="AF662" t="s">
        <v>13</v>
      </c>
      <c r="AG662" s="1" t="s">
        <v>1446</v>
      </c>
      <c r="AH662" s="1">
        <v>4</v>
      </c>
      <c r="AI662" t="s">
        <v>16</v>
      </c>
    </row>
    <row r="663" spans="1:35" x14ac:dyDescent="0.25">
      <c r="A663" s="12">
        <v>828</v>
      </c>
      <c r="B663" s="1">
        <v>1</v>
      </c>
      <c r="C663" s="1">
        <v>2</v>
      </c>
      <c r="D663" s="11" t="s">
        <v>1315</v>
      </c>
      <c r="E663" t="s">
        <v>13</v>
      </c>
      <c r="F663" s="1">
        <v>1</v>
      </c>
      <c r="G663" s="1">
        <v>0</v>
      </c>
      <c r="H663" s="1">
        <v>2</v>
      </c>
      <c r="I663" s="11" t="s">
        <v>1303</v>
      </c>
      <c r="J663" s="12">
        <v>37.004199999999997</v>
      </c>
      <c r="K663" s="11" t="s">
        <v>15</v>
      </c>
      <c r="L663" t="s">
        <v>21</v>
      </c>
      <c r="P663" s="1">
        <v>1</v>
      </c>
      <c r="Q663" s="1">
        <v>2</v>
      </c>
      <c r="R663" t="s">
        <v>13</v>
      </c>
      <c r="S663" s="1" t="s">
        <v>1446</v>
      </c>
      <c r="T663" s="1">
        <v>0</v>
      </c>
      <c r="U663" t="s">
        <v>21</v>
      </c>
      <c r="AA663" s="1">
        <v>1</v>
      </c>
      <c r="AB663" t="str">
        <f t="shared" si="10"/>
        <v>deti</v>
      </c>
      <c r="AD663" s="1">
        <v>1</v>
      </c>
      <c r="AE663" s="1">
        <v>2</v>
      </c>
      <c r="AF663" t="s">
        <v>13</v>
      </c>
      <c r="AG663" s="1" t="s">
        <v>1446</v>
      </c>
      <c r="AH663" s="1">
        <v>0</v>
      </c>
      <c r="AI663" t="s">
        <v>21</v>
      </c>
    </row>
    <row r="664" spans="1:35" x14ac:dyDescent="0.25">
      <c r="A664" s="12">
        <v>830</v>
      </c>
      <c r="B664" s="1">
        <v>1</v>
      </c>
      <c r="C664" s="1">
        <v>1</v>
      </c>
      <c r="D664" s="11" t="s">
        <v>1316</v>
      </c>
      <c r="E664" t="s">
        <v>18</v>
      </c>
      <c r="F664" s="1">
        <v>62</v>
      </c>
      <c r="G664" s="1">
        <v>0</v>
      </c>
      <c r="H664" s="1">
        <v>0</v>
      </c>
      <c r="I664" s="11" t="s">
        <v>122</v>
      </c>
      <c r="J664" s="12">
        <v>80</v>
      </c>
      <c r="K664" s="11" t="s">
        <v>123</v>
      </c>
      <c r="L664" t="s">
        <v>15</v>
      </c>
      <c r="P664" s="1">
        <v>1</v>
      </c>
      <c r="Q664" s="1">
        <v>1</v>
      </c>
      <c r="R664" t="s">
        <v>18</v>
      </c>
      <c r="S664" s="1" t="s">
        <v>1448</v>
      </c>
      <c r="T664" s="1">
        <v>0</v>
      </c>
      <c r="U664" t="s">
        <v>15</v>
      </c>
      <c r="AA664" s="1">
        <v>62</v>
      </c>
      <c r="AB664" t="str">
        <f t="shared" si="10"/>
        <v>starší</v>
      </c>
      <c r="AD664" s="1">
        <v>1</v>
      </c>
      <c r="AE664" s="1">
        <v>1</v>
      </c>
      <c r="AF664" t="s">
        <v>18</v>
      </c>
      <c r="AG664" s="1" t="s">
        <v>1448</v>
      </c>
      <c r="AH664" s="1">
        <v>0</v>
      </c>
      <c r="AI664" t="s">
        <v>15</v>
      </c>
    </row>
    <row r="665" spans="1:35" x14ac:dyDescent="0.25">
      <c r="A665" s="12">
        <v>831</v>
      </c>
      <c r="B665" s="1">
        <v>1</v>
      </c>
      <c r="C665" s="1">
        <v>3</v>
      </c>
      <c r="D665" s="11" t="s">
        <v>1317</v>
      </c>
      <c r="E665" t="s">
        <v>18</v>
      </c>
      <c r="F665" s="1">
        <v>15</v>
      </c>
      <c r="G665" s="1">
        <v>1</v>
      </c>
      <c r="H665" s="1">
        <v>0</v>
      </c>
      <c r="I665" s="11" t="s">
        <v>1002</v>
      </c>
      <c r="J665" s="12">
        <v>14.4542</v>
      </c>
      <c r="K665" s="11" t="s">
        <v>15</v>
      </c>
      <c r="L665" t="s">
        <v>21</v>
      </c>
      <c r="P665" s="1">
        <v>1</v>
      </c>
      <c r="Q665" s="1">
        <v>3</v>
      </c>
      <c r="R665" t="s">
        <v>18</v>
      </c>
      <c r="S665" s="1" t="s">
        <v>1446</v>
      </c>
      <c r="T665" s="1">
        <v>1</v>
      </c>
      <c r="U665" t="s">
        <v>21</v>
      </c>
      <c r="AA665" s="1">
        <v>15</v>
      </c>
      <c r="AB665" t="str">
        <f t="shared" si="10"/>
        <v>deti</v>
      </c>
      <c r="AD665" s="1">
        <v>1</v>
      </c>
      <c r="AE665" s="1">
        <v>3</v>
      </c>
      <c r="AF665" t="s">
        <v>18</v>
      </c>
      <c r="AG665" s="1" t="s">
        <v>1446</v>
      </c>
      <c r="AH665" s="1">
        <v>1</v>
      </c>
      <c r="AI665" t="s">
        <v>21</v>
      </c>
    </row>
    <row r="666" spans="1:35" x14ac:dyDescent="0.25">
      <c r="A666" s="12">
        <v>832</v>
      </c>
      <c r="B666" s="1">
        <v>1</v>
      </c>
      <c r="C666" s="1">
        <v>2</v>
      </c>
      <c r="D666" s="11" t="s">
        <v>1318</v>
      </c>
      <c r="E666" t="s">
        <v>13</v>
      </c>
      <c r="F666" s="1">
        <v>0.83</v>
      </c>
      <c r="G666" s="1">
        <v>1</v>
      </c>
      <c r="H666" s="1">
        <v>1</v>
      </c>
      <c r="I666" s="11" t="s">
        <v>699</v>
      </c>
      <c r="J666" s="12">
        <v>18.75</v>
      </c>
      <c r="K666" s="11" t="s">
        <v>15</v>
      </c>
      <c r="L666" t="s">
        <v>16</v>
      </c>
      <c r="P666" s="1">
        <v>1</v>
      </c>
      <c r="Q666" s="1">
        <v>2</v>
      </c>
      <c r="R666" t="s">
        <v>13</v>
      </c>
      <c r="S666" s="1" t="s">
        <v>1446</v>
      </c>
      <c r="T666" s="1">
        <v>1</v>
      </c>
      <c r="U666" t="s">
        <v>16</v>
      </c>
      <c r="AA666" s="1">
        <v>1</v>
      </c>
      <c r="AB666" t="str">
        <f t="shared" si="10"/>
        <v>deti</v>
      </c>
      <c r="AD666" s="1">
        <v>1</v>
      </c>
      <c r="AE666" s="1">
        <v>2</v>
      </c>
      <c r="AF666" t="s">
        <v>13</v>
      </c>
      <c r="AG666" s="1" t="s">
        <v>1446</v>
      </c>
      <c r="AH666" s="1">
        <v>1</v>
      </c>
      <c r="AI666" t="s">
        <v>16</v>
      </c>
    </row>
    <row r="667" spans="1:35" x14ac:dyDescent="0.25">
      <c r="A667" s="12">
        <v>834</v>
      </c>
      <c r="B667" s="1">
        <v>0</v>
      </c>
      <c r="C667" s="1">
        <v>3</v>
      </c>
      <c r="D667" s="11" t="s">
        <v>1319</v>
      </c>
      <c r="E667" t="s">
        <v>13</v>
      </c>
      <c r="F667" s="1">
        <v>23</v>
      </c>
      <c r="G667" s="1">
        <v>0</v>
      </c>
      <c r="H667" s="1">
        <v>0</v>
      </c>
      <c r="I667" s="11" t="s">
        <v>1320</v>
      </c>
      <c r="J667" s="12">
        <v>7.8541999999999996</v>
      </c>
      <c r="K667" s="11" t="s">
        <v>15</v>
      </c>
      <c r="L667" t="s">
        <v>16</v>
      </c>
      <c r="P667" s="1">
        <v>0</v>
      </c>
      <c r="Q667" s="1">
        <v>3</v>
      </c>
      <c r="R667" t="s">
        <v>13</v>
      </c>
      <c r="S667" s="1" t="s">
        <v>1449</v>
      </c>
      <c r="T667" s="1">
        <v>0</v>
      </c>
      <c r="U667" t="s">
        <v>16</v>
      </c>
      <c r="AA667" s="1">
        <v>23</v>
      </c>
      <c r="AB667" t="str">
        <f t="shared" si="10"/>
        <v>dospelí</v>
      </c>
      <c r="AD667" s="1">
        <v>0</v>
      </c>
      <c r="AE667" s="1">
        <v>3</v>
      </c>
      <c r="AF667" t="s">
        <v>13</v>
      </c>
      <c r="AG667" s="1" t="s">
        <v>1449</v>
      </c>
      <c r="AH667" s="1">
        <v>0</v>
      </c>
      <c r="AI667" t="s">
        <v>16</v>
      </c>
    </row>
    <row r="668" spans="1:35" x14ac:dyDescent="0.25">
      <c r="A668" s="12">
        <v>835</v>
      </c>
      <c r="B668" s="1">
        <v>0</v>
      </c>
      <c r="C668" s="1">
        <v>3</v>
      </c>
      <c r="D668" s="11" t="s">
        <v>1321</v>
      </c>
      <c r="E668" t="s">
        <v>13</v>
      </c>
      <c r="F668" s="1">
        <v>18</v>
      </c>
      <c r="G668" s="1">
        <v>0</v>
      </c>
      <c r="H668" s="1">
        <v>0</v>
      </c>
      <c r="I668" s="11" t="s">
        <v>1322</v>
      </c>
      <c r="J668" s="12">
        <v>8.3000000000000007</v>
      </c>
      <c r="K668" s="11" t="s">
        <v>15</v>
      </c>
      <c r="L668" t="s">
        <v>16</v>
      </c>
      <c r="P668" s="1">
        <v>0</v>
      </c>
      <c r="Q668" s="1">
        <v>3</v>
      </c>
      <c r="R668" t="s">
        <v>13</v>
      </c>
      <c r="S668" s="1" t="s">
        <v>1446</v>
      </c>
      <c r="T668" s="1">
        <v>0</v>
      </c>
      <c r="U668" t="s">
        <v>16</v>
      </c>
      <c r="AA668" s="1">
        <v>18</v>
      </c>
      <c r="AB668" t="str">
        <f t="shared" si="10"/>
        <v>deti</v>
      </c>
      <c r="AD668" s="1">
        <v>0</v>
      </c>
      <c r="AE668" s="1">
        <v>3</v>
      </c>
      <c r="AF668" t="s">
        <v>13</v>
      </c>
      <c r="AG668" s="1" t="s">
        <v>1446</v>
      </c>
      <c r="AH668" s="1">
        <v>0</v>
      </c>
      <c r="AI668" t="s">
        <v>16</v>
      </c>
    </row>
    <row r="669" spans="1:35" x14ac:dyDescent="0.25">
      <c r="A669" s="12">
        <v>836</v>
      </c>
      <c r="B669" s="1">
        <v>1</v>
      </c>
      <c r="C669" s="1">
        <v>1</v>
      </c>
      <c r="D669" s="11" t="s">
        <v>1323</v>
      </c>
      <c r="E669" t="s">
        <v>18</v>
      </c>
      <c r="F669" s="1">
        <v>39</v>
      </c>
      <c r="G669" s="1">
        <v>1</v>
      </c>
      <c r="H669" s="1">
        <v>1</v>
      </c>
      <c r="I669" s="11" t="s">
        <v>1324</v>
      </c>
      <c r="J669" s="12">
        <v>83.158299999999997</v>
      </c>
      <c r="K669" s="11" t="s">
        <v>1325</v>
      </c>
      <c r="L669" t="s">
        <v>21</v>
      </c>
      <c r="P669" s="1">
        <v>1</v>
      </c>
      <c r="Q669" s="1">
        <v>1</v>
      </c>
      <c r="R669" t="s">
        <v>18</v>
      </c>
      <c r="S669" s="1" t="s">
        <v>1449</v>
      </c>
      <c r="T669" s="1">
        <v>1</v>
      </c>
      <c r="U669" t="s">
        <v>21</v>
      </c>
      <c r="AA669" s="1">
        <v>39</v>
      </c>
      <c r="AB669" t="str">
        <f t="shared" si="10"/>
        <v>dospelí</v>
      </c>
      <c r="AD669" s="1">
        <v>1</v>
      </c>
      <c r="AE669" s="1">
        <v>1</v>
      </c>
      <c r="AF669" t="s">
        <v>18</v>
      </c>
      <c r="AG669" s="1" t="s">
        <v>1449</v>
      </c>
      <c r="AH669" s="1">
        <v>1</v>
      </c>
      <c r="AI669" t="s">
        <v>21</v>
      </c>
    </row>
    <row r="670" spans="1:35" x14ac:dyDescent="0.25">
      <c r="A670" s="12">
        <v>837</v>
      </c>
      <c r="B670" s="1">
        <v>0</v>
      </c>
      <c r="C670" s="1">
        <v>3</v>
      </c>
      <c r="D670" s="11" t="s">
        <v>1326</v>
      </c>
      <c r="E670" t="s">
        <v>13</v>
      </c>
      <c r="F670" s="1">
        <v>21</v>
      </c>
      <c r="G670" s="1">
        <v>0</v>
      </c>
      <c r="H670" s="1">
        <v>0</v>
      </c>
      <c r="I670" s="11" t="s">
        <v>1327</v>
      </c>
      <c r="J670" s="12">
        <v>8.6624999999999996</v>
      </c>
      <c r="K670" s="11" t="s">
        <v>15</v>
      </c>
      <c r="L670" t="s">
        <v>16</v>
      </c>
      <c r="P670" s="1">
        <v>0</v>
      </c>
      <c r="Q670" s="1">
        <v>3</v>
      </c>
      <c r="R670" t="s">
        <v>13</v>
      </c>
      <c r="S670" s="1" t="s">
        <v>1449</v>
      </c>
      <c r="T670" s="1">
        <v>0</v>
      </c>
      <c r="U670" t="s">
        <v>16</v>
      </c>
      <c r="AA670" s="1">
        <v>21</v>
      </c>
      <c r="AB670" t="str">
        <f t="shared" si="10"/>
        <v>dospelí</v>
      </c>
      <c r="AD670" s="1">
        <v>0</v>
      </c>
      <c r="AE670" s="1">
        <v>3</v>
      </c>
      <c r="AF670" t="s">
        <v>13</v>
      </c>
      <c r="AG670" s="1" t="s">
        <v>1449</v>
      </c>
      <c r="AH670" s="1">
        <v>0</v>
      </c>
      <c r="AI670" t="s">
        <v>16</v>
      </c>
    </row>
    <row r="671" spans="1:35" x14ac:dyDescent="0.25">
      <c r="A671" s="12">
        <v>839</v>
      </c>
      <c r="B671" s="1">
        <v>1</v>
      </c>
      <c r="C671" s="1">
        <v>3</v>
      </c>
      <c r="D671" s="11" t="s">
        <v>1328</v>
      </c>
      <c r="E671" t="s">
        <v>13</v>
      </c>
      <c r="F671" s="1">
        <v>32</v>
      </c>
      <c r="G671" s="1">
        <v>0</v>
      </c>
      <c r="H671" s="1">
        <v>0</v>
      </c>
      <c r="I671" s="11" t="s">
        <v>146</v>
      </c>
      <c r="J671" s="12">
        <v>56.495800000000003</v>
      </c>
      <c r="K671" s="11" t="s">
        <v>15</v>
      </c>
      <c r="L671" t="s">
        <v>16</v>
      </c>
      <c r="P671" s="1">
        <v>1</v>
      </c>
      <c r="Q671" s="1">
        <v>3</v>
      </c>
      <c r="R671" t="s">
        <v>13</v>
      </c>
      <c r="S671" s="1" t="s">
        <v>1449</v>
      </c>
      <c r="T671" s="1">
        <v>0</v>
      </c>
      <c r="U671" t="s">
        <v>16</v>
      </c>
      <c r="AA671" s="1">
        <v>32</v>
      </c>
      <c r="AB671" t="str">
        <f t="shared" si="10"/>
        <v>dospelí</v>
      </c>
      <c r="AD671" s="1">
        <v>1</v>
      </c>
      <c r="AE671" s="1">
        <v>3</v>
      </c>
      <c r="AF671" t="s">
        <v>13</v>
      </c>
      <c r="AG671" s="1" t="s">
        <v>1449</v>
      </c>
      <c r="AH671" s="1">
        <v>0</v>
      </c>
      <c r="AI671" t="s">
        <v>16</v>
      </c>
    </row>
    <row r="672" spans="1:35" x14ac:dyDescent="0.25">
      <c r="A672" s="12">
        <v>841</v>
      </c>
      <c r="B672" s="1">
        <v>0</v>
      </c>
      <c r="C672" s="1">
        <v>3</v>
      </c>
      <c r="D672" s="11" t="s">
        <v>1329</v>
      </c>
      <c r="E672" t="s">
        <v>13</v>
      </c>
      <c r="F672" s="1">
        <v>20</v>
      </c>
      <c r="G672" s="1">
        <v>0</v>
      </c>
      <c r="H672" s="1">
        <v>0</v>
      </c>
      <c r="I672" s="11" t="s">
        <v>1330</v>
      </c>
      <c r="J672" s="12">
        <v>7.9249999999999998</v>
      </c>
      <c r="K672" s="11" t="s">
        <v>15</v>
      </c>
      <c r="L672" t="s">
        <v>16</v>
      </c>
      <c r="P672" s="1">
        <v>0</v>
      </c>
      <c r="Q672" s="1">
        <v>3</v>
      </c>
      <c r="R672" t="s">
        <v>13</v>
      </c>
      <c r="S672" s="1" t="s">
        <v>1449</v>
      </c>
      <c r="T672" s="1">
        <v>0</v>
      </c>
      <c r="U672" t="s">
        <v>16</v>
      </c>
      <c r="AA672" s="1">
        <v>20</v>
      </c>
      <c r="AB672" t="str">
        <f t="shared" si="10"/>
        <v>dospelí</v>
      </c>
      <c r="AD672" s="1">
        <v>0</v>
      </c>
      <c r="AE672" s="1">
        <v>3</v>
      </c>
      <c r="AF672" t="s">
        <v>13</v>
      </c>
      <c r="AG672" s="1" t="s">
        <v>1449</v>
      </c>
      <c r="AH672" s="1">
        <v>0</v>
      </c>
      <c r="AI672" t="s">
        <v>16</v>
      </c>
    </row>
    <row r="673" spans="1:35" x14ac:dyDescent="0.25">
      <c r="A673" s="12">
        <v>842</v>
      </c>
      <c r="B673" s="1">
        <v>0</v>
      </c>
      <c r="C673" s="1">
        <v>2</v>
      </c>
      <c r="D673" s="11" t="s">
        <v>1331</v>
      </c>
      <c r="E673" t="s">
        <v>13</v>
      </c>
      <c r="F673" s="1">
        <v>16</v>
      </c>
      <c r="G673" s="1">
        <v>0</v>
      </c>
      <c r="H673" s="1">
        <v>0</v>
      </c>
      <c r="I673" s="11" t="s">
        <v>1237</v>
      </c>
      <c r="J673" s="12">
        <v>10.5</v>
      </c>
      <c r="K673" s="11" t="s">
        <v>15</v>
      </c>
      <c r="L673" t="s">
        <v>16</v>
      </c>
      <c r="P673" s="1">
        <v>0</v>
      </c>
      <c r="Q673" s="1">
        <v>2</v>
      </c>
      <c r="R673" t="s">
        <v>13</v>
      </c>
      <c r="S673" s="1" t="s">
        <v>1446</v>
      </c>
      <c r="T673" s="1">
        <v>0</v>
      </c>
      <c r="U673" t="s">
        <v>16</v>
      </c>
      <c r="AA673" s="1">
        <v>16</v>
      </c>
      <c r="AB673" t="str">
        <f t="shared" si="10"/>
        <v>deti</v>
      </c>
      <c r="AD673" s="1">
        <v>0</v>
      </c>
      <c r="AE673" s="1">
        <v>2</v>
      </c>
      <c r="AF673" t="s">
        <v>13</v>
      </c>
      <c r="AG673" s="1" t="s">
        <v>1446</v>
      </c>
      <c r="AH673" s="1">
        <v>0</v>
      </c>
      <c r="AI673" t="s">
        <v>16</v>
      </c>
    </row>
    <row r="674" spans="1:35" x14ac:dyDescent="0.25">
      <c r="A674" s="12">
        <v>843</v>
      </c>
      <c r="B674" s="1">
        <v>1</v>
      </c>
      <c r="C674" s="1">
        <v>1</v>
      </c>
      <c r="D674" s="11" t="s">
        <v>1332</v>
      </c>
      <c r="E674" t="s">
        <v>18</v>
      </c>
      <c r="F674" s="1">
        <v>30</v>
      </c>
      <c r="G674" s="1">
        <v>0</v>
      </c>
      <c r="H674" s="1">
        <v>0</v>
      </c>
      <c r="I674" s="11" t="s">
        <v>477</v>
      </c>
      <c r="J674" s="12">
        <v>31</v>
      </c>
      <c r="K674" s="11" t="s">
        <v>15</v>
      </c>
      <c r="L674" t="s">
        <v>21</v>
      </c>
      <c r="P674" s="1">
        <v>1</v>
      </c>
      <c r="Q674" s="1">
        <v>1</v>
      </c>
      <c r="R674" t="s">
        <v>18</v>
      </c>
      <c r="S674" s="1" t="s">
        <v>1449</v>
      </c>
      <c r="T674" s="1">
        <v>0</v>
      </c>
      <c r="U674" t="s">
        <v>21</v>
      </c>
      <c r="AA674" s="1">
        <v>30</v>
      </c>
      <c r="AB674" t="str">
        <f t="shared" si="10"/>
        <v>dospelí</v>
      </c>
      <c r="AD674" s="1">
        <v>1</v>
      </c>
      <c r="AE674" s="1">
        <v>1</v>
      </c>
      <c r="AF674" t="s">
        <v>18</v>
      </c>
      <c r="AG674" s="1" t="s">
        <v>1449</v>
      </c>
      <c r="AH674" s="1">
        <v>0</v>
      </c>
      <c r="AI674" t="s">
        <v>21</v>
      </c>
    </row>
    <row r="675" spans="1:35" x14ac:dyDescent="0.25">
      <c r="A675" s="12">
        <v>844</v>
      </c>
      <c r="B675" s="1">
        <v>0</v>
      </c>
      <c r="C675" s="1">
        <v>3</v>
      </c>
      <c r="D675" s="11" t="s">
        <v>1333</v>
      </c>
      <c r="E675" t="s">
        <v>13</v>
      </c>
      <c r="F675" s="1">
        <v>34.5</v>
      </c>
      <c r="G675" s="1">
        <v>0</v>
      </c>
      <c r="H675" s="1">
        <v>0</v>
      </c>
      <c r="I675" s="11" t="s">
        <v>1334</v>
      </c>
      <c r="J675" s="12">
        <v>6.4375</v>
      </c>
      <c r="K675" s="11" t="s">
        <v>15</v>
      </c>
      <c r="L675" t="s">
        <v>21</v>
      </c>
      <c r="P675" s="1">
        <v>0</v>
      </c>
      <c r="Q675" s="1">
        <v>3</v>
      </c>
      <c r="R675" t="s">
        <v>13</v>
      </c>
      <c r="S675" s="1" t="s">
        <v>1449</v>
      </c>
      <c r="T675" s="1">
        <v>0</v>
      </c>
      <c r="U675" t="s">
        <v>21</v>
      </c>
      <c r="AA675" s="1">
        <v>34.5</v>
      </c>
      <c r="AB675" t="str">
        <f t="shared" si="10"/>
        <v>dospelí</v>
      </c>
      <c r="AD675" s="1">
        <v>0</v>
      </c>
      <c r="AE675" s="1">
        <v>3</v>
      </c>
      <c r="AF675" t="s">
        <v>13</v>
      </c>
      <c r="AG675" s="1" t="s">
        <v>1449</v>
      </c>
      <c r="AH675" s="1">
        <v>0</v>
      </c>
      <c r="AI675" t="s">
        <v>21</v>
      </c>
    </row>
    <row r="676" spans="1:35" x14ac:dyDescent="0.25">
      <c r="A676" s="12">
        <v>845</v>
      </c>
      <c r="B676" s="1">
        <v>0</v>
      </c>
      <c r="C676" s="1">
        <v>3</v>
      </c>
      <c r="D676" s="11" t="s">
        <v>1335</v>
      </c>
      <c r="E676" t="s">
        <v>13</v>
      </c>
      <c r="F676" s="1">
        <v>17</v>
      </c>
      <c r="G676" s="1">
        <v>0</v>
      </c>
      <c r="H676" s="1">
        <v>0</v>
      </c>
      <c r="I676" s="11" t="s">
        <v>1336</v>
      </c>
      <c r="J676" s="12">
        <v>8.6624999999999996</v>
      </c>
      <c r="K676" s="11" t="s">
        <v>15</v>
      </c>
      <c r="L676" t="s">
        <v>16</v>
      </c>
      <c r="P676" s="1">
        <v>0</v>
      </c>
      <c r="Q676" s="1">
        <v>3</v>
      </c>
      <c r="R676" t="s">
        <v>13</v>
      </c>
      <c r="S676" s="1" t="s">
        <v>1446</v>
      </c>
      <c r="T676" s="1">
        <v>0</v>
      </c>
      <c r="U676" t="s">
        <v>16</v>
      </c>
      <c r="AA676" s="1">
        <v>17</v>
      </c>
      <c r="AB676" t="str">
        <f t="shared" si="10"/>
        <v>deti</v>
      </c>
      <c r="AD676" s="1">
        <v>0</v>
      </c>
      <c r="AE676" s="1">
        <v>3</v>
      </c>
      <c r="AF676" t="s">
        <v>13</v>
      </c>
      <c r="AG676" s="1" t="s">
        <v>1446</v>
      </c>
      <c r="AH676" s="1">
        <v>0</v>
      </c>
      <c r="AI676" t="s">
        <v>16</v>
      </c>
    </row>
    <row r="677" spans="1:35" x14ac:dyDescent="0.25">
      <c r="A677" s="12">
        <v>846</v>
      </c>
      <c r="B677" s="1">
        <v>0</v>
      </c>
      <c r="C677" s="1">
        <v>3</v>
      </c>
      <c r="D677" s="11" t="s">
        <v>1337</v>
      </c>
      <c r="E677" t="s">
        <v>13</v>
      </c>
      <c r="F677" s="1">
        <v>42</v>
      </c>
      <c r="G677" s="1">
        <v>0</v>
      </c>
      <c r="H677" s="1">
        <v>0</v>
      </c>
      <c r="I677" s="11" t="s">
        <v>1338</v>
      </c>
      <c r="J677" s="12">
        <v>7.55</v>
      </c>
      <c r="K677" s="11" t="s">
        <v>15</v>
      </c>
      <c r="L677" t="s">
        <v>16</v>
      </c>
      <c r="P677" s="1">
        <v>0</v>
      </c>
      <c r="Q677" s="1">
        <v>3</v>
      </c>
      <c r="R677" t="s">
        <v>13</v>
      </c>
      <c r="S677" s="1" t="s">
        <v>1449</v>
      </c>
      <c r="T677" s="1">
        <v>0</v>
      </c>
      <c r="U677" t="s">
        <v>16</v>
      </c>
      <c r="AA677" s="1">
        <v>42</v>
      </c>
      <c r="AB677" t="str">
        <f t="shared" si="10"/>
        <v>dospelí</v>
      </c>
      <c r="AD677" s="1">
        <v>0</v>
      </c>
      <c r="AE677" s="1">
        <v>3</v>
      </c>
      <c r="AF677" t="s">
        <v>13</v>
      </c>
      <c r="AG677" s="1" t="s">
        <v>1449</v>
      </c>
      <c r="AH677" s="1">
        <v>0</v>
      </c>
      <c r="AI677" t="s">
        <v>16</v>
      </c>
    </row>
    <row r="678" spans="1:35" x14ac:dyDescent="0.25">
      <c r="A678" s="12">
        <v>848</v>
      </c>
      <c r="B678" s="1">
        <v>0</v>
      </c>
      <c r="C678" s="1">
        <v>3</v>
      </c>
      <c r="D678" s="11" t="s">
        <v>1339</v>
      </c>
      <c r="E678" t="s">
        <v>13</v>
      </c>
      <c r="F678" s="1">
        <v>35</v>
      </c>
      <c r="G678" s="1">
        <v>0</v>
      </c>
      <c r="H678" s="1">
        <v>0</v>
      </c>
      <c r="I678" s="11" t="s">
        <v>1340</v>
      </c>
      <c r="J678" s="12">
        <v>7.8958000000000004</v>
      </c>
      <c r="K678" s="11" t="s">
        <v>15</v>
      </c>
      <c r="L678" t="s">
        <v>21</v>
      </c>
      <c r="P678" s="1">
        <v>0</v>
      </c>
      <c r="Q678" s="1">
        <v>3</v>
      </c>
      <c r="R678" t="s">
        <v>13</v>
      </c>
      <c r="S678" s="1" t="s">
        <v>1449</v>
      </c>
      <c r="T678" s="1">
        <v>0</v>
      </c>
      <c r="U678" t="s">
        <v>21</v>
      </c>
      <c r="AA678" s="1">
        <v>35</v>
      </c>
      <c r="AB678" t="str">
        <f t="shared" si="10"/>
        <v>dospelí</v>
      </c>
      <c r="AD678" s="1">
        <v>0</v>
      </c>
      <c r="AE678" s="1">
        <v>3</v>
      </c>
      <c r="AF678" t="s">
        <v>13</v>
      </c>
      <c r="AG678" s="1" t="s">
        <v>1449</v>
      </c>
      <c r="AH678" s="1">
        <v>0</v>
      </c>
      <c r="AI678" t="s">
        <v>21</v>
      </c>
    </row>
    <row r="679" spans="1:35" x14ac:dyDescent="0.25">
      <c r="A679" s="12">
        <v>849</v>
      </c>
      <c r="B679" s="1">
        <v>0</v>
      </c>
      <c r="C679" s="1">
        <v>2</v>
      </c>
      <c r="D679" s="11" t="s">
        <v>1341</v>
      </c>
      <c r="E679" t="s">
        <v>13</v>
      </c>
      <c r="F679" s="1">
        <v>28</v>
      </c>
      <c r="G679" s="1">
        <v>0</v>
      </c>
      <c r="H679" s="1">
        <v>1</v>
      </c>
      <c r="I679" s="11" t="s">
        <v>974</v>
      </c>
      <c r="J679" s="12">
        <v>33</v>
      </c>
      <c r="K679" s="11" t="s">
        <v>15</v>
      </c>
      <c r="L679" t="s">
        <v>16</v>
      </c>
      <c r="P679" s="1">
        <v>0</v>
      </c>
      <c r="Q679" s="1">
        <v>2</v>
      </c>
      <c r="R679" t="s">
        <v>13</v>
      </c>
      <c r="S679" s="1" t="s">
        <v>1449</v>
      </c>
      <c r="T679" s="1">
        <v>0</v>
      </c>
      <c r="U679" t="s">
        <v>16</v>
      </c>
      <c r="AA679" s="1">
        <v>28</v>
      </c>
      <c r="AB679" t="str">
        <f t="shared" si="10"/>
        <v>dospelí</v>
      </c>
      <c r="AD679" s="1">
        <v>0</v>
      </c>
      <c r="AE679" s="1">
        <v>2</v>
      </c>
      <c r="AF679" t="s">
        <v>13</v>
      </c>
      <c r="AG679" s="1" t="s">
        <v>1449</v>
      </c>
      <c r="AH679" s="1">
        <v>0</v>
      </c>
      <c r="AI679" t="s">
        <v>16</v>
      </c>
    </row>
    <row r="680" spans="1:35" x14ac:dyDescent="0.25">
      <c r="A680" s="12">
        <v>851</v>
      </c>
      <c r="B680" s="1">
        <v>0</v>
      </c>
      <c r="C680" s="1">
        <v>3</v>
      </c>
      <c r="D680" s="11" t="s">
        <v>1342</v>
      </c>
      <c r="E680" t="s">
        <v>13</v>
      </c>
      <c r="F680" s="1">
        <v>4</v>
      </c>
      <c r="G680" s="1">
        <v>4</v>
      </c>
      <c r="H680" s="1">
        <v>2</v>
      </c>
      <c r="I680" s="11" t="s">
        <v>48</v>
      </c>
      <c r="J680" s="12">
        <v>31.274999999999999</v>
      </c>
      <c r="K680" s="11" t="s">
        <v>15</v>
      </c>
      <c r="L680" t="s">
        <v>16</v>
      </c>
      <c r="P680" s="1">
        <v>0</v>
      </c>
      <c r="Q680" s="1">
        <v>3</v>
      </c>
      <c r="R680" t="s">
        <v>13</v>
      </c>
      <c r="S680" s="1" t="s">
        <v>1446</v>
      </c>
      <c r="T680" s="1">
        <v>4</v>
      </c>
      <c r="U680" t="s">
        <v>16</v>
      </c>
      <c r="AA680" s="1">
        <v>4</v>
      </c>
      <c r="AB680" t="str">
        <f t="shared" si="10"/>
        <v>deti</v>
      </c>
      <c r="AD680" s="1">
        <v>0</v>
      </c>
      <c r="AE680" s="1">
        <v>3</v>
      </c>
      <c r="AF680" t="s">
        <v>13</v>
      </c>
      <c r="AG680" s="1" t="s">
        <v>1446</v>
      </c>
      <c r="AH680" s="1">
        <v>4</v>
      </c>
      <c r="AI680" t="s">
        <v>16</v>
      </c>
    </row>
    <row r="681" spans="1:35" x14ac:dyDescent="0.25">
      <c r="A681" s="12">
        <v>852</v>
      </c>
      <c r="B681" s="1">
        <v>0</v>
      </c>
      <c r="C681" s="1">
        <v>3</v>
      </c>
      <c r="D681" s="11" t="s">
        <v>1343</v>
      </c>
      <c r="E681" t="s">
        <v>13</v>
      </c>
      <c r="F681" s="1">
        <v>74</v>
      </c>
      <c r="G681" s="1">
        <v>0</v>
      </c>
      <c r="H681" s="1">
        <v>0</v>
      </c>
      <c r="I681" s="11" t="s">
        <v>1344</v>
      </c>
      <c r="J681" s="12">
        <v>7.7750000000000004</v>
      </c>
      <c r="K681" s="11" t="s">
        <v>15</v>
      </c>
      <c r="L681" t="s">
        <v>16</v>
      </c>
      <c r="P681" s="1">
        <v>0</v>
      </c>
      <c r="Q681" s="1">
        <v>3</v>
      </c>
      <c r="R681" t="s">
        <v>13</v>
      </c>
      <c r="S681" s="1" t="s">
        <v>1448</v>
      </c>
      <c r="T681" s="1">
        <v>0</v>
      </c>
      <c r="U681" t="s">
        <v>16</v>
      </c>
      <c r="AA681" s="1">
        <v>74</v>
      </c>
      <c r="AB681" t="str">
        <f t="shared" si="10"/>
        <v>starší</v>
      </c>
      <c r="AD681" s="1">
        <v>0</v>
      </c>
      <c r="AE681" s="1">
        <v>3</v>
      </c>
      <c r="AF681" t="s">
        <v>13</v>
      </c>
      <c r="AG681" s="1" t="s">
        <v>1448</v>
      </c>
      <c r="AH681" s="1">
        <v>0</v>
      </c>
      <c r="AI681" t="s">
        <v>16</v>
      </c>
    </row>
    <row r="682" spans="1:35" x14ac:dyDescent="0.25">
      <c r="A682" s="12">
        <v>853</v>
      </c>
      <c r="B682" s="1">
        <v>0</v>
      </c>
      <c r="C682" s="1">
        <v>3</v>
      </c>
      <c r="D682" s="11" t="s">
        <v>1345</v>
      </c>
      <c r="E682" t="s">
        <v>18</v>
      </c>
      <c r="F682" s="1">
        <v>9</v>
      </c>
      <c r="G682" s="1">
        <v>1</v>
      </c>
      <c r="H682" s="1">
        <v>1</v>
      </c>
      <c r="I682" s="11" t="s">
        <v>257</v>
      </c>
      <c r="J682" s="12">
        <v>15.245799999999999</v>
      </c>
      <c r="K682" s="11" t="s">
        <v>15</v>
      </c>
      <c r="L682" t="s">
        <v>21</v>
      </c>
      <c r="P682" s="1">
        <v>0</v>
      </c>
      <c r="Q682" s="1">
        <v>3</v>
      </c>
      <c r="R682" t="s">
        <v>18</v>
      </c>
      <c r="S682" s="1" t="s">
        <v>1446</v>
      </c>
      <c r="T682" s="1">
        <v>1</v>
      </c>
      <c r="U682" t="s">
        <v>21</v>
      </c>
      <c r="AA682" s="1">
        <v>9</v>
      </c>
      <c r="AB682" t="str">
        <f t="shared" si="10"/>
        <v>deti</v>
      </c>
      <c r="AD682" s="1">
        <v>0</v>
      </c>
      <c r="AE682" s="1">
        <v>3</v>
      </c>
      <c r="AF682" t="s">
        <v>18</v>
      </c>
      <c r="AG682" s="1" t="s">
        <v>1446</v>
      </c>
      <c r="AH682" s="1">
        <v>1</v>
      </c>
      <c r="AI682" t="s">
        <v>21</v>
      </c>
    </row>
    <row r="683" spans="1:35" x14ac:dyDescent="0.25">
      <c r="A683" s="12">
        <v>854</v>
      </c>
      <c r="B683" s="1">
        <v>1</v>
      </c>
      <c r="C683" s="1">
        <v>1</v>
      </c>
      <c r="D683" s="11" t="s">
        <v>1346</v>
      </c>
      <c r="E683" t="s">
        <v>18</v>
      </c>
      <c r="F683" s="1">
        <v>16</v>
      </c>
      <c r="G683" s="1">
        <v>0</v>
      </c>
      <c r="H683" s="1">
        <v>1</v>
      </c>
      <c r="I683" s="11" t="s">
        <v>1347</v>
      </c>
      <c r="J683" s="12">
        <v>39.4</v>
      </c>
      <c r="K683" s="11" t="s">
        <v>1348</v>
      </c>
      <c r="L683" t="s">
        <v>16</v>
      </c>
      <c r="P683" s="1">
        <v>1</v>
      </c>
      <c r="Q683" s="1">
        <v>1</v>
      </c>
      <c r="R683" t="s">
        <v>18</v>
      </c>
      <c r="S683" s="1" t="s">
        <v>1446</v>
      </c>
      <c r="T683" s="1">
        <v>0</v>
      </c>
      <c r="U683" t="s">
        <v>16</v>
      </c>
      <c r="AA683" s="1">
        <v>16</v>
      </c>
      <c r="AB683" t="str">
        <f t="shared" si="10"/>
        <v>deti</v>
      </c>
      <c r="AD683" s="1">
        <v>1</v>
      </c>
      <c r="AE683" s="1">
        <v>1</v>
      </c>
      <c r="AF683" t="s">
        <v>18</v>
      </c>
      <c r="AG683" s="1" t="s">
        <v>1446</v>
      </c>
      <c r="AH683" s="1">
        <v>0</v>
      </c>
      <c r="AI683" t="s">
        <v>16</v>
      </c>
    </row>
    <row r="684" spans="1:35" x14ac:dyDescent="0.25">
      <c r="A684" s="12">
        <v>855</v>
      </c>
      <c r="B684" s="1">
        <v>0</v>
      </c>
      <c r="C684" s="1">
        <v>2</v>
      </c>
      <c r="D684" s="11" t="s">
        <v>1349</v>
      </c>
      <c r="E684" t="s">
        <v>18</v>
      </c>
      <c r="F684" s="1">
        <v>44</v>
      </c>
      <c r="G684" s="1">
        <v>1</v>
      </c>
      <c r="H684" s="1">
        <v>0</v>
      </c>
      <c r="I684" s="11" t="s">
        <v>441</v>
      </c>
      <c r="J684" s="12">
        <v>26</v>
      </c>
      <c r="K684" s="11" t="s">
        <v>15</v>
      </c>
      <c r="L684" t="s">
        <v>16</v>
      </c>
      <c r="P684" s="1">
        <v>0</v>
      </c>
      <c r="Q684" s="1">
        <v>2</v>
      </c>
      <c r="R684" t="s">
        <v>18</v>
      </c>
      <c r="S684" s="1" t="s">
        <v>1449</v>
      </c>
      <c r="T684" s="1">
        <v>1</v>
      </c>
      <c r="U684" t="s">
        <v>16</v>
      </c>
      <c r="AA684" s="1">
        <v>44</v>
      </c>
      <c r="AB684" t="str">
        <f t="shared" si="10"/>
        <v>dospelí</v>
      </c>
      <c r="AD684" s="1">
        <v>0</v>
      </c>
      <c r="AE684" s="1">
        <v>2</v>
      </c>
      <c r="AF684" t="s">
        <v>18</v>
      </c>
      <c r="AG684" s="1" t="s">
        <v>1449</v>
      </c>
      <c r="AH684" s="1">
        <v>1</v>
      </c>
      <c r="AI684" t="s">
        <v>16</v>
      </c>
    </row>
    <row r="685" spans="1:35" x14ac:dyDescent="0.25">
      <c r="A685" s="12">
        <v>856</v>
      </c>
      <c r="B685" s="1">
        <v>1</v>
      </c>
      <c r="C685" s="1">
        <v>3</v>
      </c>
      <c r="D685" s="11" t="s">
        <v>1350</v>
      </c>
      <c r="E685" t="s">
        <v>18</v>
      </c>
      <c r="F685" s="1">
        <v>18</v>
      </c>
      <c r="G685" s="1">
        <v>0</v>
      </c>
      <c r="H685" s="1">
        <v>1</v>
      </c>
      <c r="I685" s="11" t="s">
        <v>1351</v>
      </c>
      <c r="J685" s="12">
        <v>9.35</v>
      </c>
      <c r="K685" s="11" t="s">
        <v>15</v>
      </c>
      <c r="L685" t="s">
        <v>16</v>
      </c>
      <c r="P685" s="1">
        <v>1</v>
      </c>
      <c r="Q685" s="1">
        <v>3</v>
      </c>
      <c r="R685" t="s">
        <v>18</v>
      </c>
      <c r="S685" s="1" t="s">
        <v>1446</v>
      </c>
      <c r="T685" s="1">
        <v>0</v>
      </c>
      <c r="U685" t="s">
        <v>16</v>
      </c>
      <c r="AA685" s="1">
        <v>18</v>
      </c>
      <c r="AB685" t="str">
        <f t="shared" si="10"/>
        <v>deti</v>
      </c>
      <c r="AD685" s="1">
        <v>1</v>
      </c>
      <c r="AE685" s="1">
        <v>3</v>
      </c>
      <c r="AF685" t="s">
        <v>18</v>
      </c>
      <c r="AG685" s="1" t="s">
        <v>1446</v>
      </c>
      <c r="AH685" s="1">
        <v>0</v>
      </c>
      <c r="AI685" t="s">
        <v>16</v>
      </c>
    </row>
    <row r="686" spans="1:35" x14ac:dyDescent="0.25">
      <c r="A686" s="12">
        <v>857</v>
      </c>
      <c r="B686" s="1">
        <v>1</v>
      </c>
      <c r="C686" s="1">
        <v>1</v>
      </c>
      <c r="D686" s="11" t="s">
        <v>1352</v>
      </c>
      <c r="E686" t="s">
        <v>18</v>
      </c>
      <c r="F686" s="1">
        <v>45</v>
      </c>
      <c r="G686" s="1">
        <v>1</v>
      </c>
      <c r="H686" s="1">
        <v>1</v>
      </c>
      <c r="I686" s="11" t="s">
        <v>557</v>
      </c>
      <c r="J686" s="12">
        <v>164.86670000000001</v>
      </c>
      <c r="K686" s="11" t="s">
        <v>15</v>
      </c>
      <c r="L686" t="s">
        <v>16</v>
      </c>
      <c r="P686" s="1">
        <v>1</v>
      </c>
      <c r="Q686" s="1">
        <v>1</v>
      </c>
      <c r="R686" t="s">
        <v>18</v>
      </c>
      <c r="S686" s="1" t="s">
        <v>1449</v>
      </c>
      <c r="T686" s="1">
        <v>1</v>
      </c>
      <c r="U686" t="s">
        <v>16</v>
      </c>
      <c r="AA686" s="1">
        <v>45</v>
      </c>
      <c r="AB686" t="str">
        <f t="shared" si="10"/>
        <v>dospelí</v>
      </c>
      <c r="AD686" s="1">
        <v>1</v>
      </c>
      <c r="AE686" s="1">
        <v>1</v>
      </c>
      <c r="AF686" t="s">
        <v>18</v>
      </c>
      <c r="AG686" s="1" t="s">
        <v>1449</v>
      </c>
      <c r="AH686" s="1">
        <v>1</v>
      </c>
      <c r="AI686" t="s">
        <v>16</v>
      </c>
    </row>
    <row r="687" spans="1:35" x14ac:dyDescent="0.25">
      <c r="A687" s="12">
        <v>858</v>
      </c>
      <c r="B687" s="1">
        <v>1</v>
      </c>
      <c r="C687" s="1">
        <v>1</v>
      </c>
      <c r="D687" s="11" t="s">
        <v>1353</v>
      </c>
      <c r="E687" t="s">
        <v>13</v>
      </c>
      <c r="F687" s="1">
        <v>51</v>
      </c>
      <c r="G687" s="1">
        <v>0</v>
      </c>
      <c r="H687" s="1">
        <v>0</v>
      </c>
      <c r="I687" s="11" t="s">
        <v>1354</v>
      </c>
      <c r="J687" s="12">
        <v>26.55</v>
      </c>
      <c r="K687" s="11" t="s">
        <v>1355</v>
      </c>
      <c r="L687" t="s">
        <v>16</v>
      </c>
      <c r="P687" s="1">
        <v>1</v>
      </c>
      <c r="Q687" s="1">
        <v>1</v>
      </c>
      <c r="R687" t="s">
        <v>13</v>
      </c>
      <c r="S687" s="1" t="s">
        <v>1449</v>
      </c>
      <c r="T687" s="1">
        <v>0</v>
      </c>
      <c r="U687" t="s">
        <v>16</v>
      </c>
      <c r="AA687" s="1">
        <v>51</v>
      </c>
      <c r="AB687" t="str">
        <f t="shared" si="10"/>
        <v>dospelí</v>
      </c>
      <c r="AD687" s="1">
        <v>1</v>
      </c>
      <c r="AE687" s="1">
        <v>1</v>
      </c>
      <c r="AF687" t="s">
        <v>13</v>
      </c>
      <c r="AG687" s="1" t="s">
        <v>1449</v>
      </c>
      <c r="AH687" s="1">
        <v>0</v>
      </c>
      <c r="AI687" t="s">
        <v>16</v>
      </c>
    </row>
    <row r="688" spans="1:35" x14ac:dyDescent="0.25">
      <c r="A688" s="12">
        <v>859</v>
      </c>
      <c r="B688" s="1">
        <v>1</v>
      </c>
      <c r="C688" s="1">
        <v>3</v>
      </c>
      <c r="D688" s="11" t="s">
        <v>1356</v>
      </c>
      <c r="E688" t="s">
        <v>18</v>
      </c>
      <c r="F688" s="1">
        <v>24</v>
      </c>
      <c r="G688" s="1">
        <v>0</v>
      </c>
      <c r="H688" s="1">
        <v>3</v>
      </c>
      <c r="I688" s="11" t="s">
        <v>756</v>
      </c>
      <c r="J688" s="12">
        <v>19.258299999999998</v>
      </c>
      <c r="K688" s="11" t="s">
        <v>15</v>
      </c>
      <c r="L688" t="s">
        <v>21</v>
      </c>
      <c r="P688" s="1">
        <v>1</v>
      </c>
      <c r="Q688" s="1">
        <v>3</v>
      </c>
      <c r="R688" t="s">
        <v>18</v>
      </c>
      <c r="S688" s="1" t="s">
        <v>1449</v>
      </c>
      <c r="T688" s="1">
        <v>0</v>
      </c>
      <c r="U688" t="s">
        <v>21</v>
      </c>
      <c r="AA688" s="1">
        <v>24</v>
      </c>
      <c r="AB688" t="str">
        <f t="shared" si="10"/>
        <v>dospelí</v>
      </c>
      <c r="AD688" s="1">
        <v>1</v>
      </c>
      <c r="AE688" s="1">
        <v>3</v>
      </c>
      <c r="AF688" t="s">
        <v>18</v>
      </c>
      <c r="AG688" s="1" t="s">
        <v>1449</v>
      </c>
      <c r="AH688" s="1">
        <v>0</v>
      </c>
      <c r="AI688" t="s">
        <v>21</v>
      </c>
    </row>
    <row r="689" spans="1:35" x14ac:dyDescent="0.25">
      <c r="A689" s="12">
        <v>861</v>
      </c>
      <c r="B689" s="1">
        <v>0</v>
      </c>
      <c r="C689" s="1">
        <v>3</v>
      </c>
      <c r="D689" s="11" t="s">
        <v>1357</v>
      </c>
      <c r="E689" t="s">
        <v>13</v>
      </c>
      <c r="F689" s="1">
        <v>41</v>
      </c>
      <c r="G689" s="1">
        <v>2</v>
      </c>
      <c r="H689" s="1">
        <v>0</v>
      </c>
      <c r="I689" s="11" t="s">
        <v>1358</v>
      </c>
      <c r="J689" s="12">
        <v>14.1083</v>
      </c>
      <c r="K689" s="11" t="s">
        <v>15</v>
      </c>
      <c r="L689" t="s">
        <v>16</v>
      </c>
      <c r="P689" s="1">
        <v>0</v>
      </c>
      <c r="Q689" s="1">
        <v>3</v>
      </c>
      <c r="R689" t="s">
        <v>13</v>
      </c>
      <c r="S689" s="1" t="s">
        <v>1449</v>
      </c>
      <c r="T689" s="1">
        <v>2</v>
      </c>
      <c r="U689" t="s">
        <v>16</v>
      </c>
      <c r="AA689" s="1">
        <v>41</v>
      </c>
      <c r="AB689" t="str">
        <f t="shared" si="10"/>
        <v>dospelí</v>
      </c>
      <c r="AD689" s="1">
        <v>0</v>
      </c>
      <c r="AE689" s="1">
        <v>3</v>
      </c>
      <c r="AF689" t="s">
        <v>13</v>
      </c>
      <c r="AG689" s="1" t="s">
        <v>1449</v>
      </c>
      <c r="AH689" s="1">
        <v>2</v>
      </c>
      <c r="AI689" t="s">
        <v>16</v>
      </c>
    </row>
    <row r="690" spans="1:35" x14ac:dyDescent="0.25">
      <c r="A690" s="12">
        <v>862</v>
      </c>
      <c r="B690" s="1">
        <v>0</v>
      </c>
      <c r="C690" s="1">
        <v>2</v>
      </c>
      <c r="D690" s="11" t="s">
        <v>1359</v>
      </c>
      <c r="E690" t="s">
        <v>13</v>
      </c>
      <c r="F690" s="1">
        <v>21</v>
      </c>
      <c r="G690" s="1">
        <v>1</v>
      </c>
      <c r="H690" s="1">
        <v>0</v>
      </c>
      <c r="I690" s="11" t="s">
        <v>1360</v>
      </c>
      <c r="J690" s="12">
        <v>11.5</v>
      </c>
      <c r="K690" s="11" t="s">
        <v>15</v>
      </c>
      <c r="L690" t="s">
        <v>16</v>
      </c>
      <c r="P690" s="1">
        <v>0</v>
      </c>
      <c r="Q690" s="1">
        <v>2</v>
      </c>
      <c r="R690" t="s">
        <v>13</v>
      </c>
      <c r="S690" s="1" t="s">
        <v>1449</v>
      </c>
      <c r="T690" s="1">
        <v>1</v>
      </c>
      <c r="U690" t="s">
        <v>16</v>
      </c>
      <c r="AA690" s="1">
        <v>21</v>
      </c>
      <c r="AB690" t="str">
        <f t="shared" si="10"/>
        <v>dospelí</v>
      </c>
      <c r="AD690" s="1">
        <v>0</v>
      </c>
      <c r="AE690" s="1">
        <v>2</v>
      </c>
      <c r="AF690" t="s">
        <v>13</v>
      </c>
      <c r="AG690" s="1" t="s">
        <v>1449</v>
      </c>
      <c r="AH690" s="1">
        <v>1</v>
      </c>
      <c r="AI690" t="s">
        <v>16</v>
      </c>
    </row>
    <row r="691" spans="1:35" x14ac:dyDescent="0.25">
      <c r="A691" s="12">
        <v>863</v>
      </c>
      <c r="B691" s="1">
        <v>1</v>
      </c>
      <c r="C691" s="1">
        <v>1</v>
      </c>
      <c r="D691" s="11" t="s">
        <v>1361</v>
      </c>
      <c r="E691" t="s">
        <v>18</v>
      </c>
      <c r="F691" s="1">
        <v>48</v>
      </c>
      <c r="G691" s="1">
        <v>0</v>
      </c>
      <c r="H691" s="1">
        <v>0</v>
      </c>
      <c r="I691" s="11" t="s">
        <v>1362</v>
      </c>
      <c r="J691" s="12">
        <v>25.929200000000002</v>
      </c>
      <c r="K691" s="11" t="s">
        <v>1269</v>
      </c>
      <c r="L691" t="s">
        <v>16</v>
      </c>
      <c r="P691" s="1">
        <v>1</v>
      </c>
      <c r="Q691" s="1">
        <v>1</v>
      </c>
      <c r="R691" t="s">
        <v>18</v>
      </c>
      <c r="S691" s="1" t="s">
        <v>1449</v>
      </c>
      <c r="T691" s="1">
        <v>0</v>
      </c>
      <c r="U691" t="s">
        <v>16</v>
      </c>
      <c r="AA691" s="1">
        <v>48</v>
      </c>
      <c r="AB691" t="str">
        <f t="shared" si="10"/>
        <v>dospelí</v>
      </c>
      <c r="AD691" s="1">
        <v>1</v>
      </c>
      <c r="AE691" s="1">
        <v>1</v>
      </c>
      <c r="AF691" t="s">
        <v>18</v>
      </c>
      <c r="AG691" s="1" t="s">
        <v>1449</v>
      </c>
      <c r="AH691" s="1">
        <v>0</v>
      </c>
      <c r="AI691" t="s">
        <v>16</v>
      </c>
    </row>
    <row r="692" spans="1:35" x14ac:dyDescent="0.25">
      <c r="A692" s="12">
        <v>865</v>
      </c>
      <c r="B692" s="1">
        <v>0</v>
      </c>
      <c r="C692" s="1">
        <v>2</v>
      </c>
      <c r="D692" s="11" t="s">
        <v>1363</v>
      </c>
      <c r="E692" t="s">
        <v>13</v>
      </c>
      <c r="F692" s="1">
        <v>24</v>
      </c>
      <c r="G692" s="1">
        <v>0</v>
      </c>
      <c r="H692" s="1">
        <v>0</v>
      </c>
      <c r="I692" s="11" t="s">
        <v>1364</v>
      </c>
      <c r="J692" s="12">
        <v>13</v>
      </c>
      <c r="K692" s="11" t="s">
        <v>15</v>
      </c>
      <c r="L692" t="s">
        <v>16</v>
      </c>
      <c r="P692" s="1">
        <v>0</v>
      </c>
      <c r="Q692" s="1">
        <v>2</v>
      </c>
      <c r="R692" t="s">
        <v>13</v>
      </c>
      <c r="S692" s="1" t="s">
        <v>1449</v>
      </c>
      <c r="T692" s="1">
        <v>0</v>
      </c>
      <c r="U692" t="s">
        <v>16</v>
      </c>
      <c r="AA692" s="1">
        <v>24</v>
      </c>
      <c r="AB692" t="str">
        <f t="shared" si="10"/>
        <v>dospelí</v>
      </c>
      <c r="AD692" s="1">
        <v>0</v>
      </c>
      <c r="AE692" s="1">
        <v>2</v>
      </c>
      <c r="AF692" t="s">
        <v>13</v>
      </c>
      <c r="AG692" s="1" t="s">
        <v>1449</v>
      </c>
      <c r="AH692" s="1">
        <v>0</v>
      </c>
      <c r="AI692" t="s">
        <v>16</v>
      </c>
    </row>
    <row r="693" spans="1:35" x14ac:dyDescent="0.25">
      <c r="A693" s="12">
        <v>866</v>
      </c>
      <c r="B693" s="1">
        <v>1</v>
      </c>
      <c r="C693" s="1">
        <v>2</v>
      </c>
      <c r="D693" s="11" t="s">
        <v>1365</v>
      </c>
      <c r="E693" t="s">
        <v>18</v>
      </c>
      <c r="F693" s="1">
        <v>42</v>
      </c>
      <c r="G693" s="1">
        <v>0</v>
      </c>
      <c r="H693" s="1">
        <v>0</v>
      </c>
      <c r="I693" s="11" t="s">
        <v>1366</v>
      </c>
      <c r="J693" s="12">
        <v>13</v>
      </c>
      <c r="K693" s="11" t="s">
        <v>15</v>
      </c>
      <c r="L693" t="s">
        <v>16</v>
      </c>
      <c r="P693" s="1">
        <v>1</v>
      </c>
      <c r="Q693" s="1">
        <v>2</v>
      </c>
      <c r="R693" t="s">
        <v>18</v>
      </c>
      <c r="S693" s="1" t="s">
        <v>1449</v>
      </c>
      <c r="T693" s="1">
        <v>0</v>
      </c>
      <c r="U693" t="s">
        <v>16</v>
      </c>
      <c r="AA693" s="1">
        <v>42</v>
      </c>
      <c r="AB693" t="str">
        <f t="shared" si="10"/>
        <v>dospelí</v>
      </c>
      <c r="AD693" s="1">
        <v>1</v>
      </c>
      <c r="AE693" s="1">
        <v>2</v>
      </c>
      <c r="AF693" t="s">
        <v>18</v>
      </c>
      <c r="AG693" s="1" t="s">
        <v>1449</v>
      </c>
      <c r="AH693" s="1">
        <v>0</v>
      </c>
      <c r="AI693" t="s">
        <v>16</v>
      </c>
    </row>
    <row r="694" spans="1:35" x14ac:dyDescent="0.25">
      <c r="A694" s="12">
        <v>867</v>
      </c>
      <c r="B694" s="1">
        <v>1</v>
      </c>
      <c r="C694" s="1">
        <v>2</v>
      </c>
      <c r="D694" s="11" t="s">
        <v>1367</v>
      </c>
      <c r="E694" t="s">
        <v>18</v>
      </c>
      <c r="F694" s="1">
        <v>27</v>
      </c>
      <c r="G694" s="1">
        <v>1</v>
      </c>
      <c r="H694" s="1">
        <v>0</v>
      </c>
      <c r="I694" s="11" t="s">
        <v>1368</v>
      </c>
      <c r="J694" s="12">
        <v>13.8583</v>
      </c>
      <c r="K694" s="11" t="s">
        <v>15</v>
      </c>
      <c r="L694" t="s">
        <v>21</v>
      </c>
      <c r="P694" s="1">
        <v>1</v>
      </c>
      <c r="Q694" s="1">
        <v>2</v>
      </c>
      <c r="R694" t="s">
        <v>18</v>
      </c>
      <c r="S694" s="1" t="s">
        <v>1449</v>
      </c>
      <c r="T694" s="1">
        <v>1</v>
      </c>
      <c r="U694" t="s">
        <v>21</v>
      </c>
      <c r="AA694" s="1">
        <v>27</v>
      </c>
      <c r="AB694" t="str">
        <f t="shared" si="10"/>
        <v>dospelí</v>
      </c>
      <c r="AD694" s="1">
        <v>1</v>
      </c>
      <c r="AE694" s="1">
        <v>2</v>
      </c>
      <c r="AF694" t="s">
        <v>18</v>
      </c>
      <c r="AG694" s="1" t="s">
        <v>1449</v>
      </c>
      <c r="AH694" s="1">
        <v>1</v>
      </c>
      <c r="AI694" t="s">
        <v>21</v>
      </c>
    </row>
    <row r="695" spans="1:35" x14ac:dyDescent="0.25">
      <c r="A695" s="12">
        <v>868</v>
      </c>
      <c r="B695" s="1">
        <v>0</v>
      </c>
      <c r="C695" s="1">
        <v>1</v>
      </c>
      <c r="D695" s="11" t="s">
        <v>1369</v>
      </c>
      <c r="E695" t="s">
        <v>13</v>
      </c>
      <c r="F695" s="1">
        <v>31</v>
      </c>
      <c r="G695" s="1">
        <v>0</v>
      </c>
      <c r="H695" s="1">
        <v>0</v>
      </c>
      <c r="I695" s="11" t="s">
        <v>1370</v>
      </c>
      <c r="J695" s="12">
        <v>50.495800000000003</v>
      </c>
      <c r="K695" s="11" t="s">
        <v>1371</v>
      </c>
      <c r="L695" t="s">
        <v>16</v>
      </c>
      <c r="P695" s="1">
        <v>0</v>
      </c>
      <c r="Q695" s="1">
        <v>1</v>
      </c>
      <c r="R695" t="s">
        <v>13</v>
      </c>
      <c r="S695" s="1" t="s">
        <v>1449</v>
      </c>
      <c r="T695" s="1">
        <v>0</v>
      </c>
      <c r="U695" t="s">
        <v>16</v>
      </c>
      <c r="AA695" s="1">
        <v>31</v>
      </c>
      <c r="AB695" t="str">
        <f t="shared" si="10"/>
        <v>dospelí</v>
      </c>
      <c r="AD695" s="1">
        <v>0</v>
      </c>
      <c r="AE695" s="1">
        <v>1</v>
      </c>
      <c r="AF695" t="s">
        <v>13</v>
      </c>
      <c r="AG695" s="1" t="s">
        <v>1449</v>
      </c>
      <c r="AH695" s="1">
        <v>0</v>
      </c>
      <c r="AI695" t="s">
        <v>16</v>
      </c>
    </row>
    <row r="696" spans="1:35" x14ac:dyDescent="0.25">
      <c r="A696" s="12">
        <v>870</v>
      </c>
      <c r="B696" s="1">
        <v>1</v>
      </c>
      <c r="C696" s="1">
        <v>3</v>
      </c>
      <c r="D696" s="11" t="s">
        <v>1372</v>
      </c>
      <c r="E696" t="s">
        <v>13</v>
      </c>
      <c r="F696" s="1">
        <v>4</v>
      </c>
      <c r="G696" s="1">
        <v>1</v>
      </c>
      <c r="H696" s="1">
        <v>1</v>
      </c>
      <c r="I696" s="11" t="s">
        <v>36</v>
      </c>
      <c r="J696" s="12">
        <v>11.1333</v>
      </c>
      <c r="K696" s="11" t="s">
        <v>15</v>
      </c>
      <c r="L696" t="s">
        <v>16</v>
      </c>
      <c r="P696" s="1">
        <v>1</v>
      </c>
      <c r="Q696" s="1">
        <v>3</v>
      </c>
      <c r="R696" t="s">
        <v>13</v>
      </c>
      <c r="S696" s="1" t="s">
        <v>1446</v>
      </c>
      <c r="T696" s="1">
        <v>1</v>
      </c>
      <c r="U696" t="s">
        <v>16</v>
      </c>
      <c r="AA696" s="1">
        <v>4</v>
      </c>
      <c r="AB696" t="str">
        <f t="shared" si="10"/>
        <v>deti</v>
      </c>
      <c r="AD696" s="1">
        <v>1</v>
      </c>
      <c r="AE696" s="1">
        <v>3</v>
      </c>
      <c r="AF696" t="s">
        <v>13</v>
      </c>
      <c r="AG696" s="1" t="s">
        <v>1446</v>
      </c>
      <c r="AH696" s="1">
        <v>1</v>
      </c>
      <c r="AI696" t="s">
        <v>16</v>
      </c>
    </row>
    <row r="697" spans="1:35" x14ac:dyDescent="0.25">
      <c r="A697" s="12">
        <v>871</v>
      </c>
      <c r="B697" s="1">
        <v>0</v>
      </c>
      <c r="C697" s="1">
        <v>3</v>
      </c>
      <c r="D697" s="11" t="s">
        <v>1373</v>
      </c>
      <c r="E697" t="s">
        <v>13</v>
      </c>
      <c r="F697" s="1">
        <v>26</v>
      </c>
      <c r="G697" s="1">
        <v>0</v>
      </c>
      <c r="H697" s="1">
        <v>0</v>
      </c>
      <c r="I697" s="11" t="s">
        <v>1374</v>
      </c>
      <c r="J697" s="12">
        <v>7.8958000000000004</v>
      </c>
      <c r="K697" s="11" t="s">
        <v>15</v>
      </c>
      <c r="L697" t="s">
        <v>16</v>
      </c>
      <c r="P697" s="1">
        <v>0</v>
      </c>
      <c r="Q697" s="1">
        <v>3</v>
      </c>
      <c r="R697" t="s">
        <v>13</v>
      </c>
      <c r="S697" s="1" t="s">
        <v>1449</v>
      </c>
      <c r="T697" s="1">
        <v>0</v>
      </c>
      <c r="U697" t="s">
        <v>16</v>
      </c>
      <c r="AA697" s="1">
        <v>26</v>
      </c>
      <c r="AB697" t="str">
        <f t="shared" si="10"/>
        <v>dospelí</v>
      </c>
      <c r="AD697" s="1">
        <v>0</v>
      </c>
      <c r="AE697" s="1">
        <v>3</v>
      </c>
      <c r="AF697" t="s">
        <v>13</v>
      </c>
      <c r="AG697" s="1" t="s">
        <v>1449</v>
      </c>
      <c r="AH697" s="1">
        <v>0</v>
      </c>
      <c r="AI697" t="s">
        <v>16</v>
      </c>
    </row>
    <row r="698" spans="1:35" x14ac:dyDescent="0.25">
      <c r="A698" s="12">
        <v>872</v>
      </c>
      <c r="B698" s="1">
        <v>1</v>
      </c>
      <c r="C698" s="1">
        <v>1</v>
      </c>
      <c r="D698" s="11" t="s">
        <v>1375</v>
      </c>
      <c r="E698" t="s">
        <v>18</v>
      </c>
      <c r="F698" s="1">
        <v>47</v>
      </c>
      <c r="G698" s="1">
        <v>1</v>
      </c>
      <c r="H698" s="1">
        <v>1</v>
      </c>
      <c r="I698" s="11" t="s">
        <v>438</v>
      </c>
      <c r="J698" s="12">
        <v>52.554200000000002</v>
      </c>
      <c r="K698" s="11" t="s">
        <v>439</v>
      </c>
      <c r="L698" t="s">
        <v>16</v>
      </c>
      <c r="P698" s="1">
        <v>1</v>
      </c>
      <c r="Q698" s="1">
        <v>1</v>
      </c>
      <c r="R698" t="s">
        <v>18</v>
      </c>
      <c r="S698" s="1" t="s">
        <v>1449</v>
      </c>
      <c r="T698" s="1">
        <v>1</v>
      </c>
      <c r="U698" t="s">
        <v>16</v>
      </c>
      <c r="AA698" s="1">
        <v>47</v>
      </c>
      <c r="AB698" t="str">
        <f t="shared" si="10"/>
        <v>dospelí</v>
      </c>
      <c r="AD698" s="1">
        <v>1</v>
      </c>
      <c r="AE698" s="1">
        <v>1</v>
      </c>
      <c r="AF698" t="s">
        <v>18</v>
      </c>
      <c r="AG698" s="1" t="s">
        <v>1449</v>
      </c>
      <c r="AH698" s="1">
        <v>1</v>
      </c>
      <c r="AI698" t="s">
        <v>16</v>
      </c>
    </row>
    <row r="699" spans="1:35" x14ac:dyDescent="0.25">
      <c r="A699" s="12">
        <v>873</v>
      </c>
      <c r="B699" s="1">
        <v>0</v>
      </c>
      <c r="C699" s="1">
        <v>1</v>
      </c>
      <c r="D699" s="11" t="s">
        <v>1376</v>
      </c>
      <c r="E699" t="s">
        <v>13</v>
      </c>
      <c r="F699" s="1">
        <v>33</v>
      </c>
      <c r="G699" s="1">
        <v>0</v>
      </c>
      <c r="H699" s="1">
        <v>0</v>
      </c>
      <c r="I699" s="11" t="s">
        <v>1377</v>
      </c>
      <c r="J699" s="12">
        <v>5</v>
      </c>
      <c r="K699" s="11" t="s">
        <v>1093</v>
      </c>
      <c r="L699" t="s">
        <v>16</v>
      </c>
      <c r="P699" s="1">
        <v>0</v>
      </c>
      <c r="Q699" s="1">
        <v>1</v>
      </c>
      <c r="R699" t="s">
        <v>13</v>
      </c>
      <c r="S699" s="1" t="s">
        <v>1449</v>
      </c>
      <c r="T699" s="1">
        <v>0</v>
      </c>
      <c r="U699" t="s">
        <v>16</v>
      </c>
      <c r="AA699" s="1">
        <v>33</v>
      </c>
      <c r="AB699" t="str">
        <f t="shared" si="10"/>
        <v>dospelí</v>
      </c>
      <c r="AD699" s="1">
        <v>0</v>
      </c>
      <c r="AE699" s="1">
        <v>1</v>
      </c>
      <c r="AF699" t="s">
        <v>13</v>
      </c>
      <c r="AG699" s="1" t="s">
        <v>1449</v>
      </c>
      <c r="AH699" s="1">
        <v>0</v>
      </c>
      <c r="AI699" t="s">
        <v>16</v>
      </c>
    </row>
    <row r="700" spans="1:35" x14ac:dyDescent="0.25">
      <c r="A700" s="12">
        <v>874</v>
      </c>
      <c r="B700" s="1">
        <v>0</v>
      </c>
      <c r="C700" s="1">
        <v>3</v>
      </c>
      <c r="D700" s="11" t="s">
        <v>1378</v>
      </c>
      <c r="E700" t="s">
        <v>13</v>
      </c>
      <c r="F700" s="1">
        <v>47</v>
      </c>
      <c r="G700" s="1">
        <v>0</v>
      </c>
      <c r="H700" s="1">
        <v>0</v>
      </c>
      <c r="I700" s="11" t="s">
        <v>1379</v>
      </c>
      <c r="J700" s="12">
        <v>9</v>
      </c>
      <c r="K700" s="11" t="s">
        <v>15</v>
      </c>
      <c r="L700" t="s">
        <v>16</v>
      </c>
      <c r="P700" s="1">
        <v>0</v>
      </c>
      <c r="Q700" s="1">
        <v>3</v>
      </c>
      <c r="R700" t="s">
        <v>13</v>
      </c>
      <c r="S700" s="1" t="s">
        <v>1449</v>
      </c>
      <c r="T700" s="1">
        <v>0</v>
      </c>
      <c r="U700" t="s">
        <v>16</v>
      </c>
      <c r="AA700" s="1">
        <v>47</v>
      </c>
      <c r="AB700" t="str">
        <f t="shared" si="10"/>
        <v>dospelí</v>
      </c>
      <c r="AD700" s="1">
        <v>0</v>
      </c>
      <c r="AE700" s="1">
        <v>3</v>
      </c>
      <c r="AF700" t="s">
        <v>13</v>
      </c>
      <c r="AG700" s="1" t="s">
        <v>1449</v>
      </c>
      <c r="AH700" s="1">
        <v>0</v>
      </c>
      <c r="AI700" t="s">
        <v>16</v>
      </c>
    </row>
    <row r="701" spans="1:35" x14ac:dyDescent="0.25">
      <c r="A701" s="12">
        <v>875</v>
      </c>
      <c r="B701" s="1">
        <v>1</v>
      </c>
      <c r="C701" s="1">
        <v>2</v>
      </c>
      <c r="D701" s="11" t="s">
        <v>1380</v>
      </c>
      <c r="E701" t="s">
        <v>18</v>
      </c>
      <c r="F701" s="1">
        <v>28</v>
      </c>
      <c r="G701" s="1">
        <v>1</v>
      </c>
      <c r="H701" s="1">
        <v>0</v>
      </c>
      <c r="I701" s="11" t="s">
        <v>535</v>
      </c>
      <c r="J701" s="12">
        <v>24</v>
      </c>
      <c r="K701" s="11" t="s">
        <v>15</v>
      </c>
      <c r="L701" t="s">
        <v>21</v>
      </c>
      <c r="P701" s="1">
        <v>1</v>
      </c>
      <c r="Q701" s="1">
        <v>2</v>
      </c>
      <c r="R701" t="s">
        <v>18</v>
      </c>
      <c r="S701" s="1" t="s">
        <v>1449</v>
      </c>
      <c r="T701" s="1">
        <v>1</v>
      </c>
      <c r="U701" t="s">
        <v>21</v>
      </c>
      <c r="AA701" s="1">
        <v>28</v>
      </c>
      <c r="AB701" t="str">
        <f t="shared" si="10"/>
        <v>dospelí</v>
      </c>
      <c r="AD701" s="1">
        <v>1</v>
      </c>
      <c r="AE701" s="1">
        <v>2</v>
      </c>
      <c r="AF701" t="s">
        <v>18</v>
      </c>
      <c r="AG701" s="1" t="s">
        <v>1449</v>
      </c>
      <c r="AH701" s="1">
        <v>1</v>
      </c>
      <c r="AI701" t="s">
        <v>21</v>
      </c>
    </row>
    <row r="702" spans="1:35" x14ac:dyDescent="0.25">
      <c r="A702" s="12">
        <v>876</v>
      </c>
      <c r="B702" s="1">
        <v>1</v>
      </c>
      <c r="C702" s="1">
        <v>3</v>
      </c>
      <c r="D702" s="11" t="s">
        <v>1381</v>
      </c>
      <c r="E702" t="s">
        <v>18</v>
      </c>
      <c r="F702" s="1">
        <v>15</v>
      </c>
      <c r="G702" s="1">
        <v>0</v>
      </c>
      <c r="H702" s="1">
        <v>0</v>
      </c>
      <c r="I702" s="11" t="s">
        <v>1382</v>
      </c>
      <c r="J702" s="12">
        <v>7.2249999999999996</v>
      </c>
      <c r="K702" s="11" t="s">
        <v>15</v>
      </c>
      <c r="L702" t="s">
        <v>21</v>
      </c>
      <c r="P702" s="1">
        <v>1</v>
      </c>
      <c r="Q702" s="1">
        <v>3</v>
      </c>
      <c r="R702" t="s">
        <v>18</v>
      </c>
      <c r="S702" s="1" t="s">
        <v>1446</v>
      </c>
      <c r="T702" s="1">
        <v>0</v>
      </c>
      <c r="U702" t="s">
        <v>21</v>
      </c>
      <c r="AA702" s="1">
        <v>15</v>
      </c>
      <c r="AB702" t="str">
        <f t="shared" si="10"/>
        <v>deti</v>
      </c>
      <c r="AD702" s="1">
        <v>1</v>
      </c>
      <c r="AE702" s="1">
        <v>3</v>
      </c>
      <c r="AF702" t="s">
        <v>18</v>
      </c>
      <c r="AG702" s="1" t="s">
        <v>1446</v>
      </c>
      <c r="AH702" s="1">
        <v>0</v>
      </c>
      <c r="AI702" t="s">
        <v>21</v>
      </c>
    </row>
    <row r="703" spans="1:35" x14ac:dyDescent="0.25">
      <c r="A703" s="12">
        <v>877</v>
      </c>
      <c r="B703" s="1">
        <v>0</v>
      </c>
      <c r="C703" s="1">
        <v>3</v>
      </c>
      <c r="D703" s="11" t="s">
        <v>1383</v>
      </c>
      <c r="E703" t="s">
        <v>13</v>
      </c>
      <c r="F703" s="1">
        <v>20</v>
      </c>
      <c r="G703" s="1">
        <v>0</v>
      </c>
      <c r="H703" s="1">
        <v>0</v>
      </c>
      <c r="I703" s="11" t="s">
        <v>253</v>
      </c>
      <c r="J703" s="12">
        <v>9.8458000000000006</v>
      </c>
      <c r="K703" s="11" t="s">
        <v>15</v>
      </c>
      <c r="L703" t="s">
        <v>16</v>
      </c>
      <c r="P703" s="1">
        <v>0</v>
      </c>
      <c r="Q703" s="1">
        <v>3</v>
      </c>
      <c r="R703" t="s">
        <v>13</v>
      </c>
      <c r="S703" s="1" t="s">
        <v>1449</v>
      </c>
      <c r="T703" s="1">
        <v>0</v>
      </c>
      <c r="U703" t="s">
        <v>16</v>
      </c>
      <c r="AA703" s="1">
        <v>20</v>
      </c>
      <c r="AB703" t="str">
        <f t="shared" si="10"/>
        <v>dospelí</v>
      </c>
      <c r="AD703" s="1">
        <v>0</v>
      </c>
      <c r="AE703" s="1">
        <v>3</v>
      </c>
      <c r="AF703" t="s">
        <v>13</v>
      </c>
      <c r="AG703" s="1" t="s">
        <v>1449</v>
      </c>
      <c r="AH703" s="1">
        <v>0</v>
      </c>
      <c r="AI703" t="s">
        <v>16</v>
      </c>
    </row>
    <row r="704" spans="1:35" x14ac:dyDescent="0.25">
      <c r="A704" s="12">
        <v>878</v>
      </c>
      <c r="B704" s="1">
        <v>0</v>
      </c>
      <c r="C704" s="1">
        <v>3</v>
      </c>
      <c r="D704" s="11" t="s">
        <v>1384</v>
      </c>
      <c r="E704" t="s">
        <v>13</v>
      </c>
      <c r="F704" s="1">
        <v>19</v>
      </c>
      <c r="G704" s="1">
        <v>0</v>
      </c>
      <c r="H704" s="1">
        <v>0</v>
      </c>
      <c r="I704" s="11" t="s">
        <v>1385</v>
      </c>
      <c r="J704" s="12">
        <v>7.8958000000000004</v>
      </c>
      <c r="K704" s="11" t="s">
        <v>15</v>
      </c>
      <c r="L704" t="s">
        <v>16</v>
      </c>
      <c r="P704" s="1">
        <v>0</v>
      </c>
      <c r="Q704" s="1">
        <v>3</v>
      </c>
      <c r="R704" t="s">
        <v>13</v>
      </c>
      <c r="S704" s="1" t="s">
        <v>1449</v>
      </c>
      <c r="T704" s="1">
        <v>0</v>
      </c>
      <c r="U704" t="s">
        <v>16</v>
      </c>
      <c r="AA704" s="1">
        <v>19</v>
      </c>
      <c r="AB704" t="str">
        <f t="shared" si="10"/>
        <v>dospelí</v>
      </c>
      <c r="AD704" s="1">
        <v>0</v>
      </c>
      <c r="AE704" s="1">
        <v>3</v>
      </c>
      <c r="AF704" t="s">
        <v>13</v>
      </c>
      <c r="AG704" s="1" t="s">
        <v>1449</v>
      </c>
      <c r="AH704" s="1">
        <v>0</v>
      </c>
      <c r="AI704" t="s">
        <v>16</v>
      </c>
    </row>
    <row r="705" spans="1:35" x14ac:dyDescent="0.25">
      <c r="A705" s="12">
        <v>880</v>
      </c>
      <c r="B705" s="1">
        <v>1</v>
      </c>
      <c r="C705" s="1">
        <v>1</v>
      </c>
      <c r="D705" s="11" t="s">
        <v>1386</v>
      </c>
      <c r="E705" t="s">
        <v>18</v>
      </c>
      <c r="F705" s="1">
        <v>56</v>
      </c>
      <c r="G705" s="1">
        <v>0</v>
      </c>
      <c r="H705" s="1">
        <v>1</v>
      </c>
      <c r="I705" s="11" t="s">
        <v>540</v>
      </c>
      <c r="J705" s="12">
        <v>83.158299999999997</v>
      </c>
      <c r="K705" s="11" t="s">
        <v>1387</v>
      </c>
      <c r="L705" t="s">
        <v>21</v>
      </c>
      <c r="P705" s="1">
        <v>1</v>
      </c>
      <c r="Q705" s="1">
        <v>1</v>
      </c>
      <c r="R705" t="s">
        <v>18</v>
      </c>
      <c r="S705" s="1" t="s">
        <v>1449</v>
      </c>
      <c r="T705" s="1">
        <v>0</v>
      </c>
      <c r="U705" t="s">
        <v>21</v>
      </c>
      <c r="AA705" s="1">
        <v>56</v>
      </c>
      <c r="AB705" t="str">
        <f t="shared" si="10"/>
        <v>dospelí</v>
      </c>
      <c r="AD705" s="1">
        <v>1</v>
      </c>
      <c r="AE705" s="1">
        <v>1</v>
      </c>
      <c r="AF705" t="s">
        <v>18</v>
      </c>
      <c r="AG705" s="1" t="s">
        <v>1449</v>
      </c>
      <c r="AH705" s="1">
        <v>0</v>
      </c>
      <c r="AI705" t="s">
        <v>21</v>
      </c>
    </row>
    <row r="706" spans="1:35" x14ac:dyDescent="0.25">
      <c r="A706" s="12">
        <v>881</v>
      </c>
      <c r="B706" s="1">
        <v>1</v>
      </c>
      <c r="C706" s="1">
        <v>2</v>
      </c>
      <c r="D706" s="11" t="s">
        <v>1388</v>
      </c>
      <c r="E706" t="s">
        <v>18</v>
      </c>
      <c r="F706" s="1">
        <v>25</v>
      </c>
      <c r="G706" s="1">
        <v>0</v>
      </c>
      <c r="H706" s="1">
        <v>1</v>
      </c>
      <c r="I706" s="11" t="s">
        <v>458</v>
      </c>
      <c r="J706" s="12">
        <v>26</v>
      </c>
      <c r="K706" s="11" t="s">
        <v>15</v>
      </c>
      <c r="L706" t="s">
        <v>16</v>
      </c>
      <c r="P706" s="1">
        <v>1</v>
      </c>
      <c r="Q706" s="1">
        <v>2</v>
      </c>
      <c r="R706" t="s">
        <v>18</v>
      </c>
      <c r="S706" s="1" t="s">
        <v>1449</v>
      </c>
      <c r="T706" s="1">
        <v>0</v>
      </c>
      <c r="U706" t="s">
        <v>16</v>
      </c>
      <c r="AA706" s="1">
        <v>25</v>
      </c>
      <c r="AB706" t="str">
        <f t="shared" si="10"/>
        <v>dospelí</v>
      </c>
      <c r="AD706" s="1">
        <v>1</v>
      </c>
      <c r="AE706" s="1">
        <v>2</v>
      </c>
      <c r="AF706" t="s">
        <v>18</v>
      </c>
      <c r="AG706" s="1" t="s">
        <v>1449</v>
      </c>
      <c r="AH706" s="1">
        <v>0</v>
      </c>
      <c r="AI706" t="s">
        <v>16</v>
      </c>
    </row>
    <row r="707" spans="1:35" x14ac:dyDescent="0.25">
      <c r="A707" s="12">
        <v>882</v>
      </c>
      <c r="B707" s="1">
        <v>0</v>
      </c>
      <c r="C707" s="1">
        <v>3</v>
      </c>
      <c r="D707" s="11" t="s">
        <v>1389</v>
      </c>
      <c r="E707" t="s">
        <v>13</v>
      </c>
      <c r="F707" s="1">
        <v>33</v>
      </c>
      <c r="G707" s="1">
        <v>0</v>
      </c>
      <c r="H707" s="1">
        <v>0</v>
      </c>
      <c r="I707" s="11" t="s">
        <v>1390</v>
      </c>
      <c r="J707" s="12">
        <v>7.8958000000000004</v>
      </c>
      <c r="K707" s="11" t="s">
        <v>15</v>
      </c>
      <c r="L707" t="s">
        <v>16</v>
      </c>
      <c r="P707" s="1">
        <v>0</v>
      </c>
      <c r="Q707" s="1">
        <v>3</v>
      </c>
      <c r="R707" t="s">
        <v>13</v>
      </c>
      <c r="S707" s="1" t="s">
        <v>1449</v>
      </c>
      <c r="T707" s="1">
        <v>0</v>
      </c>
      <c r="U707" t="s">
        <v>16</v>
      </c>
      <c r="AA707" s="1">
        <v>33</v>
      </c>
      <c r="AB707" t="str">
        <f t="shared" ref="AB707:AB715" si="11">+IF(AA707&lt;19,$Y$10,IF(AA707&lt;59,$Y$11,$Y$12))</f>
        <v>dospelí</v>
      </c>
      <c r="AD707" s="1">
        <v>0</v>
      </c>
      <c r="AE707" s="1">
        <v>3</v>
      </c>
      <c r="AF707" t="s">
        <v>13</v>
      </c>
      <c r="AG707" s="1" t="s">
        <v>1449</v>
      </c>
      <c r="AH707" s="1">
        <v>0</v>
      </c>
      <c r="AI707" t="s">
        <v>16</v>
      </c>
    </row>
    <row r="708" spans="1:35" x14ac:dyDescent="0.25">
      <c r="A708" s="12">
        <v>883</v>
      </c>
      <c r="B708" s="1">
        <v>0</v>
      </c>
      <c r="C708" s="1">
        <v>3</v>
      </c>
      <c r="D708" s="11" t="s">
        <v>1391</v>
      </c>
      <c r="E708" t="s">
        <v>18</v>
      </c>
      <c r="F708" s="1">
        <v>22</v>
      </c>
      <c r="G708" s="1">
        <v>0</v>
      </c>
      <c r="H708" s="1">
        <v>0</v>
      </c>
      <c r="I708" s="11" t="s">
        <v>1392</v>
      </c>
      <c r="J708" s="12">
        <v>10.5167</v>
      </c>
      <c r="K708" s="11" t="s">
        <v>15</v>
      </c>
      <c r="L708" t="s">
        <v>16</v>
      </c>
      <c r="P708" s="1">
        <v>0</v>
      </c>
      <c r="Q708" s="1">
        <v>3</v>
      </c>
      <c r="R708" t="s">
        <v>18</v>
      </c>
      <c r="S708" s="1" t="s">
        <v>1449</v>
      </c>
      <c r="T708" s="1">
        <v>0</v>
      </c>
      <c r="U708" t="s">
        <v>16</v>
      </c>
      <c r="AA708" s="1">
        <v>22</v>
      </c>
      <c r="AB708" t="str">
        <f t="shared" si="11"/>
        <v>dospelí</v>
      </c>
      <c r="AD708" s="1">
        <v>0</v>
      </c>
      <c r="AE708" s="1">
        <v>3</v>
      </c>
      <c r="AF708" t="s">
        <v>18</v>
      </c>
      <c r="AG708" s="1" t="s">
        <v>1449</v>
      </c>
      <c r="AH708" s="1">
        <v>0</v>
      </c>
      <c r="AI708" t="s">
        <v>16</v>
      </c>
    </row>
    <row r="709" spans="1:35" x14ac:dyDescent="0.25">
      <c r="A709" s="12">
        <v>884</v>
      </c>
      <c r="B709" s="1">
        <v>0</v>
      </c>
      <c r="C709" s="1">
        <v>2</v>
      </c>
      <c r="D709" s="11" t="s">
        <v>1393</v>
      </c>
      <c r="E709" t="s">
        <v>13</v>
      </c>
      <c r="F709" s="1">
        <v>28</v>
      </c>
      <c r="G709" s="1">
        <v>0</v>
      </c>
      <c r="H709" s="1">
        <v>0</v>
      </c>
      <c r="I709" s="11" t="s">
        <v>1394</v>
      </c>
      <c r="J709" s="12">
        <v>10.5</v>
      </c>
      <c r="K709" s="11" t="s">
        <v>15</v>
      </c>
      <c r="L709" t="s">
        <v>16</v>
      </c>
      <c r="P709" s="1">
        <v>0</v>
      </c>
      <c r="Q709" s="1">
        <v>2</v>
      </c>
      <c r="R709" t="s">
        <v>13</v>
      </c>
      <c r="S709" s="1" t="s">
        <v>1449</v>
      </c>
      <c r="T709" s="1">
        <v>0</v>
      </c>
      <c r="U709" t="s">
        <v>16</v>
      </c>
      <c r="AA709" s="1">
        <v>28</v>
      </c>
      <c r="AB709" t="str">
        <f t="shared" si="11"/>
        <v>dospelí</v>
      </c>
      <c r="AD709" s="1">
        <v>0</v>
      </c>
      <c r="AE709" s="1">
        <v>2</v>
      </c>
      <c r="AF709" t="s">
        <v>13</v>
      </c>
      <c r="AG709" s="1" t="s">
        <v>1449</v>
      </c>
      <c r="AH709" s="1">
        <v>0</v>
      </c>
      <c r="AI709" t="s">
        <v>16</v>
      </c>
    </row>
    <row r="710" spans="1:35" x14ac:dyDescent="0.25">
      <c r="A710" s="12">
        <v>885</v>
      </c>
      <c r="B710" s="1">
        <v>0</v>
      </c>
      <c r="C710" s="1">
        <v>3</v>
      </c>
      <c r="D710" s="11" t="s">
        <v>1395</v>
      </c>
      <c r="E710" t="s">
        <v>13</v>
      </c>
      <c r="F710" s="1">
        <v>25</v>
      </c>
      <c r="G710" s="1">
        <v>0</v>
      </c>
      <c r="H710" s="1">
        <v>0</v>
      </c>
      <c r="I710" s="11" t="s">
        <v>1396</v>
      </c>
      <c r="J710" s="12">
        <v>7.05</v>
      </c>
      <c r="K710" s="11" t="s">
        <v>15</v>
      </c>
      <c r="L710" t="s">
        <v>16</v>
      </c>
      <c r="P710" s="1">
        <v>0</v>
      </c>
      <c r="Q710" s="1">
        <v>3</v>
      </c>
      <c r="R710" t="s">
        <v>13</v>
      </c>
      <c r="S710" s="1" t="s">
        <v>1449</v>
      </c>
      <c r="T710" s="1">
        <v>0</v>
      </c>
      <c r="U710" t="s">
        <v>16</v>
      </c>
      <c r="AA710" s="1">
        <v>25</v>
      </c>
      <c r="AB710" t="str">
        <f t="shared" si="11"/>
        <v>dospelí</v>
      </c>
      <c r="AD710" s="1">
        <v>0</v>
      </c>
      <c r="AE710" s="1">
        <v>3</v>
      </c>
      <c r="AF710" t="s">
        <v>13</v>
      </c>
      <c r="AG710" s="1" t="s">
        <v>1449</v>
      </c>
      <c r="AH710" s="1">
        <v>0</v>
      </c>
      <c r="AI710" t="s">
        <v>16</v>
      </c>
    </row>
    <row r="711" spans="1:35" x14ac:dyDescent="0.25">
      <c r="A711" s="12">
        <v>886</v>
      </c>
      <c r="B711" s="1">
        <v>0</v>
      </c>
      <c r="C711" s="1">
        <v>3</v>
      </c>
      <c r="D711" s="11" t="s">
        <v>1397</v>
      </c>
      <c r="E711" t="s">
        <v>18</v>
      </c>
      <c r="F711" s="1">
        <v>39</v>
      </c>
      <c r="G711" s="1">
        <v>0</v>
      </c>
      <c r="H711" s="1">
        <v>5</v>
      </c>
      <c r="I711" s="11" t="s">
        <v>54</v>
      </c>
      <c r="J711" s="12">
        <v>29.125</v>
      </c>
      <c r="K711" s="11" t="s">
        <v>15</v>
      </c>
      <c r="L711" t="s">
        <v>29</v>
      </c>
      <c r="P711" s="1">
        <v>0</v>
      </c>
      <c r="Q711" s="1">
        <v>3</v>
      </c>
      <c r="R711" t="s">
        <v>18</v>
      </c>
      <c r="S711" s="1" t="s">
        <v>1449</v>
      </c>
      <c r="T711" s="1">
        <v>0</v>
      </c>
      <c r="U711" t="s">
        <v>29</v>
      </c>
      <c r="AA711" s="1">
        <v>39</v>
      </c>
      <c r="AB711" t="str">
        <f t="shared" si="11"/>
        <v>dospelí</v>
      </c>
      <c r="AD711" s="1">
        <v>0</v>
      </c>
      <c r="AE711" s="1">
        <v>3</v>
      </c>
      <c r="AF711" t="s">
        <v>18</v>
      </c>
      <c r="AG711" s="1" t="s">
        <v>1449</v>
      </c>
      <c r="AH711" s="1">
        <v>0</v>
      </c>
      <c r="AI711" t="s">
        <v>29</v>
      </c>
    </row>
    <row r="712" spans="1:35" x14ac:dyDescent="0.25">
      <c r="A712" s="12">
        <v>887</v>
      </c>
      <c r="B712" s="1">
        <v>0</v>
      </c>
      <c r="C712" s="1">
        <v>2</v>
      </c>
      <c r="D712" s="11" t="s">
        <v>1398</v>
      </c>
      <c r="E712" t="s">
        <v>13</v>
      </c>
      <c r="F712" s="1">
        <v>27</v>
      </c>
      <c r="G712" s="1">
        <v>0</v>
      </c>
      <c r="H712" s="1">
        <v>0</v>
      </c>
      <c r="I712" s="11" t="s">
        <v>1399</v>
      </c>
      <c r="J712" s="12">
        <v>13</v>
      </c>
      <c r="K712" s="11" t="s">
        <v>15</v>
      </c>
      <c r="L712" t="s">
        <v>16</v>
      </c>
      <c r="P712" s="1">
        <v>0</v>
      </c>
      <c r="Q712" s="1">
        <v>2</v>
      </c>
      <c r="R712" t="s">
        <v>13</v>
      </c>
      <c r="S712" s="1" t="s">
        <v>1449</v>
      </c>
      <c r="T712" s="1">
        <v>0</v>
      </c>
      <c r="U712" t="s">
        <v>16</v>
      </c>
      <c r="AA712" s="1">
        <v>27</v>
      </c>
      <c r="AB712" t="str">
        <f t="shared" si="11"/>
        <v>dospelí</v>
      </c>
      <c r="AD712" s="1">
        <v>0</v>
      </c>
      <c r="AE712" s="1">
        <v>2</v>
      </c>
      <c r="AF712" t="s">
        <v>13</v>
      </c>
      <c r="AG712" s="1" t="s">
        <v>1449</v>
      </c>
      <c r="AH712" s="1">
        <v>0</v>
      </c>
      <c r="AI712" t="s">
        <v>16</v>
      </c>
    </row>
    <row r="713" spans="1:35" x14ac:dyDescent="0.25">
      <c r="A713" s="12">
        <v>888</v>
      </c>
      <c r="B713" s="1">
        <v>1</v>
      </c>
      <c r="C713" s="1">
        <v>1</v>
      </c>
      <c r="D713" s="11" t="s">
        <v>1400</v>
      </c>
      <c r="E713" t="s">
        <v>18</v>
      </c>
      <c r="F713" s="1">
        <v>19</v>
      </c>
      <c r="G713" s="1">
        <v>0</v>
      </c>
      <c r="H713" s="1">
        <v>0</v>
      </c>
      <c r="I713" s="11" t="s">
        <v>1401</v>
      </c>
      <c r="J713" s="12">
        <v>30</v>
      </c>
      <c r="K713" s="11" t="s">
        <v>1402</v>
      </c>
      <c r="L713" t="s">
        <v>16</v>
      </c>
      <c r="P713" s="1">
        <v>1</v>
      </c>
      <c r="Q713" s="1">
        <v>1</v>
      </c>
      <c r="R713" t="s">
        <v>18</v>
      </c>
      <c r="S713" s="1" t="s">
        <v>1449</v>
      </c>
      <c r="T713" s="1">
        <v>0</v>
      </c>
      <c r="U713" t="s">
        <v>16</v>
      </c>
      <c r="AA713" s="1">
        <v>19</v>
      </c>
      <c r="AB713" t="str">
        <f t="shared" si="11"/>
        <v>dospelí</v>
      </c>
      <c r="AD713" s="1">
        <v>1</v>
      </c>
      <c r="AE713" s="1">
        <v>1</v>
      </c>
      <c r="AF713" t="s">
        <v>18</v>
      </c>
      <c r="AG713" s="1" t="s">
        <v>1449</v>
      </c>
      <c r="AH713" s="1">
        <v>0</v>
      </c>
      <c r="AI713" t="s">
        <v>16</v>
      </c>
    </row>
    <row r="714" spans="1:35" x14ac:dyDescent="0.25">
      <c r="A714" s="12">
        <v>890</v>
      </c>
      <c r="B714" s="1">
        <v>1</v>
      </c>
      <c r="C714" s="1">
        <v>1</v>
      </c>
      <c r="D714" s="11" t="s">
        <v>1403</v>
      </c>
      <c r="E714" t="s">
        <v>13</v>
      </c>
      <c r="F714" s="1">
        <v>26</v>
      </c>
      <c r="G714" s="1">
        <v>0</v>
      </c>
      <c r="H714" s="1">
        <v>0</v>
      </c>
      <c r="I714" s="11" t="s">
        <v>1404</v>
      </c>
      <c r="J714" s="12">
        <v>30</v>
      </c>
      <c r="K714" s="11" t="s">
        <v>1405</v>
      </c>
      <c r="L714" t="s">
        <v>21</v>
      </c>
      <c r="P714" s="1">
        <v>1</v>
      </c>
      <c r="Q714" s="1">
        <v>1</v>
      </c>
      <c r="R714" t="s">
        <v>13</v>
      </c>
      <c r="S714" s="1" t="s">
        <v>1449</v>
      </c>
      <c r="T714" s="1">
        <v>0</v>
      </c>
      <c r="U714" t="s">
        <v>21</v>
      </c>
      <c r="AA714" s="1">
        <v>26</v>
      </c>
      <c r="AB714" t="str">
        <f t="shared" si="11"/>
        <v>dospelí</v>
      </c>
      <c r="AD714" s="1">
        <v>1</v>
      </c>
      <c r="AE714" s="1">
        <v>1</v>
      </c>
      <c r="AF714" t="s">
        <v>13</v>
      </c>
      <c r="AG714" s="1" t="s">
        <v>1449</v>
      </c>
      <c r="AH714" s="1">
        <v>0</v>
      </c>
      <c r="AI714" t="s">
        <v>21</v>
      </c>
    </row>
    <row r="715" spans="1:35" x14ac:dyDescent="0.25">
      <c r="A715" s="12">
        <v>891</v>
      </c>
      <c r="B715" s="1">
        <v>0</v>
      </c>
      <c r="C715" s="1">
        <v>3</v>
      </c>
      <c r="D715" s="11" t="s">
        <v>1406</v>
      </c>
      <c r="E715" t="s">
        <v>13</v>
      </c>
      <c r="F715" s="1">
        <v>32</v>
      </c>
      <c r="G715" s="1">
        <v>0</v>
      </c>
      <c r="H715" s="1">
        <v>0</v>
      </c>
      <c r="I715" s="11" t="s">
        <v>1407</v>
      </c>
      <c r="J715" s="12">
        <v>7.75</v>
      </c>
      <c r="K715" s="11" t="s">
        <v>15</v>
      </c>
      <c r="L715" t="s">
        <v>29</v>
      </c>
      <c r="P715" s="1">
        <v>0</v>
      </c>
      <c r="Q715" s="1">
        <v>3</v>
      </c>
      <c r="R715" t="s">
        <v>13</v>
      </c>
      <c r="S715" s="1" t="s">
        <v>1449</v>
      </c>
      <c r="T715" s="1">
        <v>0</v>
      </c>
      <c r="U715" t="s">
        <v>29</v>
      </c>
      <c r="AA715" s="1">
        <v>32</v>
      </c>
      <c r="AB715" t="str">
        <f t="shared" si="11"/>
        <v>dospelí</v>
      </c>
      <c r="AD715" s="1">
        <v>0</v>
      </c>
      <c r="AE715" s="1">
        <v>3</v>
      </c>
      <c r="AF715" t="s">
        <v>13</v>
      </c>
      <c r="AG715" s="1" t="s">
        <v>1449</v>
      </c>
      <c r="AH715" s="1">
        <v>0</v>
      </c>
      <c r="AI715" t="s">
        <v>29</v>
      </c>
    </row>
    <row r="717" spans="1:35" x14ac:dyDescent="0.25">
      <c r="A717" s="11" t="s">
        <v>1417</v>
      </c>
    </row>
    <row r="719" spans="1:35" x14ac:dyDescent="0.25">
      <c r="A719" s="13" t="s">
        <v>1418</v>
      </c>
    </row>
    <row r="720" spans="1:35" x14ac:dyDescent="0.25">
      <c r="A720" s="13" t="s">
        <v>1443</v>
      </c>
    </row>
    <row r="721" spans="1:3" x14ac:dyDescent="0.25">
      <c r="A721" s="11" t="s">
        <v>1419</v>
      </c>
      <c r="B721" t="s">
        <v>1420</v>
      </c>
      <c r="C721" t="s">
        <v>1421</v>
      </c>
    </row>
    <row r="722" spans="1:3" x14ac:dyDescent="0.25">
      <c r="A722" s="11" t="s">
        <v>1422</v>
      </c>
      <c r="B722" t="s">
        <v>1423</v>
      </c>
      <c r="C722" t="s">
        <v>1424</v>
      </c>
    </row>
    <row r="723" spans="1:3" x14ac:dyDescent="0.25">
      <c r="A723" s="11" t="s">
        <v>1425</v>
      </c>
      <c r="B723" t="s">
        <v>1426</v>
      </c>
      <c r="C723" t="s">
        <v>1427</v>
      </c>
    </row>
    <row r="724" spans="1:3" x14ac:dyDescent="0.25">
      <c r="A724" s="11" t="s">
        <v>1428</v>
      </c>
      <c r="B724" t="s">
        <v>4</v>
      </c>
    </row>
    <row r="725" spans="1:3" x14ac:dyDescent="0.25">
      <c r="A725" s="11" t="s">
        <v>5</v>
      </c>
      <c r="B725" t="s">
        <v>1429</v>
      </c>
    </row>
    <row r="726" spans="1:3" x14ac:dyDescent="0.25">
      <c r="A726" s="11" t="s">
        <v>1430</v>
      </c>
      <c r="B726" t="s">
        <v>1431</v>
      </c>
    </row>
    <row r="727" spans="1:3" x14ac:dyDescent="0.25">
      <c r="A727" s="11" t="s">
        <v>1432</v>
      </c>
      <c r="B727" t="s">
        <v>1433</v>
      </c>
    </row>
    <row r="728" spans="1:3" x14ac:dyDescent="0.25">
      <c r="A728" s="11" t="s">
        <v>1434</v>
      </c>
      <c r="B728" t="s">
        <v>1435</v>
      </c>
    </row>
    <row r="729" spans="1:3" x14ac:dyDescent="0.25">
      <c r="A729" s="11" t="s">
        <v>1436</v>
      </c>
      <c r="B729" t="s">
        <v>1437</v>
      </c>
    </row>
    <row r="730" spans="1:3" x14ac:dyDescent="0.25">
      <c r="A730" s="11" t="s">
        <v>1438</v>
      </c>
      <c r="B730" t="s">
        <v>1439</v>
      </c>
    </row>
    <row r="731" spans="1:3" x14ac:dyDescent="0.25">
      <c r="A731" s="11" t="s">
        <v>1440</v>
      </c>
      <c r="B731" t="s">
        <v>1441</v>
      </c>
      <c r="C731" t="s">
        <v>1442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15"/>
  <sheetViews>
    <sheetView workbookViewId="0">
      <selection activeCell="F1" sqref="F1"/>
    </sheetView>
  </sheetViews>
  <sheetFormatPr defaultRowHeight="15" x14ac:dyDescent="0.25"/>
  <cols>
    <col min="33" max="33" width="18.7109375" customWidth="1"/>
    <col min="34" max="34" width="13.140625" customWidth="1"/>
    <col min="35" max="35" width="4" customWidth="1"/>
    <col min="36" max="36" width="13.28515625" customWidth="1"/>
    <col min="37" max="40" width="2" customWidth="1"/>
    <col min="41" max="41" width="23" customWidth="1"/>
    <col min="42" max="42" width="7.28515625" customWidth="1"/>
    <col min="43" max="44" width="3" customWidth="1"/>
    <col min="45" max="47" width="2" customWidth="1"/>
    <col min="48" max="48" width="21" customWidth="1"/>
    <col min="49" max="49" width="13.28515625" customWidth="1"/>
    <col min="50" max="52" width="2" customWidth="1"/>
    <col min="53" max="53" width="23" customWidth="1"/>
    <col min="54" max="54" width="7.28515625" customWidth="1"/>
    <col min="55" max="55" width="3" customWidth="1"/>
    <col min="56" max="59" width="2" customWidth="1"/>
    <col min="60" max="60" width="21" customWidth="1"/>
    <col min="61" max="61" width="17.5703125" customWidth="1"/>
    <col min="62" max="62" width="9.140625" customWidth="1"/>
    <col min="63" max="65" width="2" customWidth="1"/>
    <col min="66" max="66" width="23" customWidth="1"/>
    <col min="67" max="67" width="7.28515625" customWidth="1"/>
    <col min="68" max="68" width="2" customWidth="1"/>
    <col min="69" max="69" width="21" customWidth="1"/>
    <col min="70" max="70" width="17.5703125" customWidth="1"/>
    <col min="71" max="71" width="9.140625" customWidth="1"/>
    <col min="72" max="73" width="2" customWidth="1"/>
    <col min="74" max="74" width="23" customWidth="1"/>
    <col min="75" max="75" width="7.28515625" customWidth="1"/>
    <col min="76" max="76" width="2" customWidth="1"/>
    <col min="77" max="77" width="21" customWidth="1"/>
    <col min="78" max="78" width="17.5703125" customWidth="1"/>
    <col min="79" max="79" width="9.140625" customWidth="1"/>
    <col min="80" max="80" width="23" customWidth="1"/>
    <col min="81" max="81" width="7.28515625" customWidth="1"/>
    <col min="82" max="82" width="2" customWidth="1"/>
    <col min="83" max="83" width="21" customWidth="1"/>
    <col min="84" max="84" width="17.5703125" customWidth="1"/>
    <col min="85" max="85" width="9.140625" customWidth="1"/>
    <col min="86" max="86" width="23" customWidth="1"/>
    <col min="87" max="87" width="7.28515625" customWidth="1"/>
    <col min="88" max="88" width="21" customWidth="1"/>
    <col min="89" max="89" width="17.5703125" customWidth="1"/>
    <col min="90" max="90" width="13.28515625" customWidth="1"/>
    <col min="91" max="91" width="2" customWidth="1"/>
    <col min="92" max="92" width="21" customWidth="1"/>
    <col min="93" max="93" width="18.5703125" customWidth="1"/>
    <col min="94" max="94" width="9.140625" customWidth="1"/>
    <col min="95" max="99" width="2" customWidth="1"/>
    <col min="100" max="100" width="23" customWidth="1"/>
    <col min="101" max="101" width="7.28515625" customWidth="1"/>
    <col min="102" max="102" width="2" customWidth="1"/>
    <col min="103" max="103" width="21" customWidth="1"/>
    <col min="104" max="104" width="18.5703125" customWidth="1"/>
    <col min="105" max="105" width="9.140625" customWidth="1"/>
    <col min="106" max="106" width="23" customWidth="1"/>
    <col min="107" max="107" width="7.28515625" customWidth="1"/>
    <col min="108" max="108" width="2" customWidth="1"/>
    <col min="109" max="109" width="21" bestFit="1" customWidth="1"/>
    <col min="110" max="110" width="18.5703125" customWidth="1"/>
    <col min="111" max="111" width="17.5703125" customWidth="1"/>
    <col min="112" max="112" width="9.140625" customWidth="1"/>
    <col min="113" max="114" width="2" customWidth="1"/>
    <col min="115" max="115" width="23" customWidth="1"/>
    <col min="116" max="116" width="7.28515625" customWidth="1"/>
    <col min="117" max="117" width="2" customWidth="1"/>
    <col min="118" max="118" width="21" customWidth="1"/>
    <col min="119" max="119" width="18.5703125" customWidth="1"/>
    <col min="120" max="120" width="9.140625" customWidth="1"/>
    <col min="121" max="122" width="2" customWidth="1"/>
    <col min="123" max="123" width="23" customWidth="1"/>
    <col min="124" max="124" width="7.28515625" customWidth="1"/>
    <col min="125" max="125" width="2" customWidth="1"/>
    <col min="126" max="126" width="21" customWidth="1"/>
    <col min="127" max="127" width="18.5703125" customWidth="1"/>
    <col min="128" max="128" width="9.140625" customWidth="1"/>
    <col min="129" max="129" width="23" customWidth="1"/>
    <col min="130" max="130" width="7.28515625" customWidth="1"/>
    <col min="131" max="131" width="21" bestFit="1" customWidth="1"/>
    <col min="132" max="132" width="18.5703125" customWidth="1"/>
    <col min="133" max="133" width="17.5703125" customWidth="1"/>
    <col min="134" max="134" width="9.140625" customWidth="1"/>
    <col min="135" max="135" width="2" customWidth="1"/>
    <col min="136" max="136" width="23" bestFit="1" customWidth="1"/>
    <col min="137" max="137" width="7.28515625" customWidth="1"/>
    <col min="138" max="138" width="2" customWidth="1"/>
    <col min="139" max="139" width="21" customWidth="1"/>
    <col min="140" max="140" width="18.5703125" bestFit="1" customWidth="1"/>
    <col min="141" max="141" width="9.140625" customWidth="1"/>
    <col min="142" max="142" width="2" customWidth="1"/>
    <col min="143" max="143" width="23" customWidth="1"/>
    <col min="144" max="144" width="18.5703125" customWidth="1"/>
    <col min="145" max="145" width="17.5703125" customWidth="1"/>
    <col min="146" max="146" width="9.140625" customWidth="1"/>
    <col min="147" max="147" width="23" bestFit="1" customWidth="1"/>
    <col min="148" max="148" width="7.28515625" customWidth="1"/>
    <col min="149" max="149" width="2" customWidth="1"/>
    <col min="150" max="150" width="21" customWidth="1"/>
    <col min="151" max="151" width="18.5703125" customWidth="1"/>
    <col min="152" max="152" width="17.5703125" customWidth="1"/>
    <col min="153" max="153" width="9.140625" customWidth="1"/>
    <col min="154" max="154" width="23" customWidth="1"/>
    <col min="155" max="155" width="7.28515625" customWidth="1"/>
    <col min="156" max="156" width="21" bestFit="1" customWidth="1"/>
    <col min="157" max="157" width="18.5703125" bestFit="1" customWidth="1"/>
    <col min="158" max="158" width="17.5703125" bestFit="1" customWidth="1"/>
    <col min="159" max="159" width="13.28515625" customWidth="1"/>
    <col min="160" max="161" width="2" customWidth="1"/>
    <col min="162" max="162" width="23" bestFit="1" customWidth="1"/>
    <col min="163" max="163" width="7.28515625" customWidth="1"/>
    <col min="164" max="164" width="2" customWidth="1"/>
    <col min="165" max="165" width="21" bestFit="1" customWidth="1"/>
    <col min="166" max="166" width="18.5703125" bestFit="1" customWidth="1"/>
    <col min="167" max="167" width="17.5703125" bestFit="1" customWidth="1"/>
    <col min="169" max="169" width="23" bestFit="1" customWidth="1"/>
    <col min="170" max="170" width="7.28515625" customWidth="1"/>
    <col min="171" max="171" width="21" bestFit="1" customWidth="1"/>
    <col min="172" max="172" width="18.5703125" bestFit="1" customWidth="1"/>
    <col min="174" max="174" width="2" customWidth="1"/>
    <col min="175" max="175" width="23" bestFit="1" customWidth="1"/>
    <col min="176" max="176" width="7.28515625" customWidth="1"/>
    <col min="177" max="177" width="2" customWidth="1"/>
    <col min="178" max="178" width="21" bestFit="1" customWidth="1"/>
    <col min="179" max="179" width="18.5703125" bestFit="1" customWidth="1"/>
    <col min="180" max="180" width="17.5703125" bestFit="1" customWidth="1"/>
    <col min="182" max="182" width="23" bestFit="1" customWidth="1"/>
    <col min="183" max="183" width="18.5703125" bestFit="1" customWidth="1"/>
    <col min="184" max="185" width="17.5703125" bestFit="1" customWidth="1"/>
    <col min="187" max="188" width="2" customWidth="1"/>
    <col min="189" max="189" width="23" bestFit="1" customWidth="1"/>
    <col min="190" max="190" width="7.28515625" customWidth="1"/>
    <col min="191" max="192" width="2" customWidth="1"/>
    <col min="193" max="193" width="21" bestFit="1" customWidth="1"/>
    <col min="194" max="194" width="18.5703125" bestFit="1" customWidth="1"/>
    <col min="196" max="200" width="2" customWidth="1"/>
    <col min="201" max="201" width="23" bestFit="1" customWidth="1"/>
    <col min="202" max="202" width="7.28515625" customWidth="1"/>
    <col min="203" max="203" width="21" bestFit="1" customWidth="1"/>
    <col min="204" max="204" width="18.5703125" bestFit="1" customWidth="1"/>
    <col min="206" max="208" width="2" customWidth="1"/>
    <col min="209" max="209" width="23" bestFit="1" customWidth="1"/>
    <col min="210" max="210" width="7.28515625" customWidth="1"/>
    <col min="211" max="212" width="2" customWidth="1"/>
    <col min="213" max="213" width="21" bestFit="1" customWidth="1"/>
    <col min="214" max="214" width="18.5703125" bestFit="1" customWidth="1"/>
    <col min="216" max="216" width="23" bestFit="1" customWidth="1"/>
    <col min="217" max="217" width="7.28515625" customWidth="1"/>
    <col min="218" max="218" width="21" bestFit="1" customWidth="1"/>
    <col min="219" max="219" width="18.5703125" bestFit="1" customWidth="1"/>
    <col min="220" max="220" width="17.5703125" bestFit="1" customWidth="1"/>
    <col min="222" max="222" width="2" customWidth="1"/>
    <col min="223" max="223" width="23" bestFit="1" customWidth="1"/>
    <col min="224" max="224" width="7.28515625" customWidth="1"/>
    <col min="225" max="227" width="2" customWidth="1"/>
    <col min="228" max="228" width="21" bestFit="1" customWidth="1"/>
    <col min="229" max="229" width="18.5703125" bestFit="1" customWidth="1"/>
    <col min="231" max="232" width="2" customWidth="1"/>
    <col min="233" max="233" width="23" bestFit="1" customWidth="1"/>
    <col min="234" max="234" width="7.28515625" customWidth="1"/>
    <col min="235" max="238" width="2" customWidth="1"/>
    <col min="239" max="239" width="21" bestFit="1" customWidth="1"/>
    <col min="240" max="240" width="18.5703125" bestFit="1" customWidth="1"/>
    <col min="242" max="244" width="2" customWidth="1"/>
    <col min="245" max="245" width="23" bestFit="1" customWidth="1"/>
    <col min="246" max="246" width="18.5703125" bestFit="1" customWidth="1"/>
    <col min="247" max="247" width="17.5703125" bestFit="1" customWidth="1"/>
    <col min="249" max="250" width="2" customWidth="1"/>
    <col min="251" max="251" width="23" bestFit="1" customWidth="1"/>
    <col min="252" max="252" width="7.28515625" customWidth="1"/>
    <col min="253" max="253" width="21" bestFit="1" customWidth="1"/>
    <col min="254" max="254" width="18.5703125" bestFit="1" customWidth="1"/>
    <col min="256" max="256" width="23" bestFit="1" customWidth="1"/>
    <col min="257" max="257" width="7.28515625" customWidth="1"/>
    <col min="258" max="258" width="21" bestFit="1" customWidth="1"/>
    <col min="259" max="259" width="18.5703125" bestFit="1" customWidth="1"/>
    <col min="260" max="260" width="7.28515625" customWidth="1"/>
    <col min="261" max="261" width="21" bestFit="1" customWidth="1"/>
    <col min="262" max="262" width="18.5703125" bestFit="1" customWidth="1"/>
    <col min="263" max="263" width="17.5703125" bestFit="1" customWidth="1"/>
    <col min="265" max="265" width="2" customWidth="1"/>
    <col min="266" max="266" width="23" bestFit="1" customWidth="1"/>
    <col min="267" max="267" width="7.28515625" customWidth="1"/>
    <col min="268" max="268" width="2" customWidth="1"/>
    <col min="269" max="269" width="21" bestFit="1" customWidth="1"/>
    <col min="270" max="270" width="18.5703125" bestFit="1" customWidth="1"/>
    <col min="272" max="272" width="23" bestFit="1" customWidth="1"/>
    <col min="273" max="273" width="18.5703125" bestFit="1" customWidth="1"/>
    <col min="274" max="274" width="17.5703125" bestFit="1" customWidth="1"/>
    <col min="276" max="276" width="23" bestFit="1" customWidth="1"/>
    <col min="277" max="277" width="7.28515625" customWidth="1"/>
    <col min="278" max="278" width="2" customWidth="1"/>
    <col min="279" max="279" width="21" bestFit="1" customWidth="1"/>
    <col min="280" max="280" width="18.5703125" bestFit="1" customWidth="1"/>
    <col min="281" max="281" width="17.5703125" bestFit="1" customWidth="1"/>
    <col min="283" max="283" width="23" bestFit="1" customWidth="1"/>
    <col min="284" max="284" width="7.28515625" customWidth="1"/>
    <col min="285" max="285" width="21" bestFit="1" customWidth="1"/>
    <col min="286" max="286" width="18.5703125" bestFit="1" customWidth="1"/>
    <col min="287" max="288" width="17.5703125" bestFit="1" customWidth="1"/>
    <col min="289" max="289" width="13.28515625" bestFit="1" customWidth="1"/>
  </cols>
  <sheetData>
    <row r="1" spans="1:34" x14ac:dyDescent="0.25">
      <c r="A1" t="s">
        <v>1</v>
      </c>
      <c r="B1" t="s">
        <v>2</v>
      </c>
      <c r="C1" t="s">
        <v>4</v>
      </c>
      <c r="D1" t="s">
        <v>5</v>
      </c>
      <c r="E1" t="s">
        <v>6</v>
      </c>
      <c r="F1" t="s">
        <v>7</v>
      </c>
      <c r="G1" t="s">
        <v>11</v>
      </c>
      <c r="H1" s="2"/>
      <c r="I1" s="2"/>
      <c r="J1" s="2" t="s">
        <v>1</v>
      </c>
      <c r="K1" s="2" t="s">
        <v>1416</v>
      </c>
      <c r="L1" s="2" t="s">
        <v>4</v>
      </c>
      <c r="M1" s="2" t="s">
        <v>1415</v>
      </c>
      <c r="N1" s="2"/>
      <c r="O1" s="2"/>
      <c r="P1" s="2"/>
      <c r="Q1" s="2"/>
      <c r="R1" s="2"/>
      <c r="S1" s="2"/>
      <c r="T1" s="2"/>
      <c r="U1" s="2"/>
      <c r="AD1" t="s">
        <v>5</v>
      </c>
    </row>
    <row r="2" spans="1:34" x14ac:dyDescent="0.25">
      <c r="A2" s="1">
        <v>0</v>
      </c>
      <c r="B2" s="1">
        <v>3</v>
      </c>
      <c r="C2" t="s">
        <v>13</v>
      </c>
      <c r="D2" s="3">
        <v>30.625</v>
      </c>
      <c r="E2" s="1">
        <v>1</v>
      </c>
      <c r="F2" s="1">
        <v>0</v>
      </c>
      <c r="G2" t="s">
        <v>16</v>
      </c>
      <c r="J2">
        <v>0</v>
      </c>
      <c r="K2" s="8">
        <v>1</v>
      </c>
      <c r="L2" s="7" t="s">
        <v>18</v>
      </c>
      <c r="M2" s="1">
        <v>3</v>
      </c>
      <c r="N2" s="9"/>
      <c r="V2" s="2" t="s">
        <v>1408</v>
      </c>
      <c r="W2">
        <v>1</v>
      </c>
      <c r="Y2">
        <v>1</v>
      </c>
      <c r="Z2">
        <f>+Y2+W4</f>
        <v>20.75</v>
      </c>
      <c r="AA2">
        <f>+(Y2+Z2)/2</f>
        <v>10.875</v>
      </c>
      <c r="AD2" s="1">
        <v>22</v>
      </c>
      <c r="AE2">
        <f>+VLOOKUP(AD2,$Y$2:$AA$5,3)</f>
        <v>30.625</v>
      </c>
    </row>
    <row r="3" spans="1:34" x14ac:dyDescent="0.25">
      <c r="A3" s="1">
        <v>1</v>
      </c>
      <c r="B3" s="1">
        <v>1</v>
      </c>
      <c r="C3" t="s">
        <v>18</v>
      </c>
      <c r="D3" s="3">
        <v>30.625</v>
      </c>
      <c r="E3" s="1">
        <v>1</v>
      </c>
      <c r="F3" s="1">
        <v>0</v>
      </c>
      <c r="G3" t="s">
        <v>21</v>
      </c>
      <c r="J3">
        <v>0</v>
      </c>
      <c r="K3" s="8">
        <v>1</v>
      </c>
      <c r="L3" s="7" t="s">
        <v>13</v>
      </c>
      <c r="M3" s="1">
        <v>61</v>
      </c>
      <c r="V3" s="2" t="s">
        <v>1409</v>
      </c>
      <c r="W3">
        <v>80</v>
      </c>
      <c r="Y3">
        <f>+Z2</f>
        <v>20.75</v>
      </c>
      <c r="Z3">
        <f>+Y3+$W$4</f>
        <v>40.5</v>
      </c>
      <c r="AA3">
        <f t="shared" ref="AA3:AA5" si="0">+(Y3+Z3)/2</f>
        <v>30.625</v>
      </c>
      <c r="AD3" s="1">
        <v>38</v>
      </c>
      <c r="AE3">
        <f t="shared" ref="AE3:AE66" si="1">+VLOOKUP(AD3,$Y$2:$AA$5,3)</f>
        <v>30.625</v>
      </c>
      <c r="AG3" s="4" t="s">
        <v>1412</v>
      </c>
      <c r="AH3" t="s">
        <v>1414</v>
      </c>
    </row>
    <row r="4" spans="1:34" x14ac:dyDescent="0.25">
      <c r="A4" s="1">
        <v>1</v>
      </c>
      <c r="B4" s="1">
        <v>3</v>
      </c>
      <c r="C4" t="s">
        <v>18</v>
      </c>
      <c r="D4" s="3">
        <v>30.625</v>
      </c>
      <c r="E4" s="1">
        <v>0</v>
      </c>
      <c r="F4" s="1">
        <v>0</v>
      </c>
      <c r="G4" t="s">
        <v>16</v>
      </c>
      <c r="J4">
        <v>0</v>
      </c>
      <c r="K4" s="8">
        <v>2</v>
      </c>
      <c r="L4" s="7" t="s">
        <v>18</v>
      </c>
      <c r="M4" s="1">
        <v>6</v>
      </c>
      <c r="V4" s="2" t="s">
        <v>1410</v>
      </c>
      <c r="W4">
        <f>+(W3-W2)/W5</f>
        <v>19.75</v>
      </c>
      <c r="Y4">
        <f t="shared" ref="Y4:Y5" si="2">+Z3</f>
        <v>40.5</v>
      </c>
      <c r="Z4">
        <f t="shared" ref="Z4:Z5" si="3">+Y4+$W$4</f>
        <v>60.25</v>
      </c>
      <c r="AA4">
        <f t="shared" si="0"/>
        <v>50.375</v>
      </c>
      <c r="AD4" s="1">
        <v>26</v>
      </c>
      <c r="AE4">
        <f t="shared" si="1"/>
        <v>30.625</v>
      </c>
      <c r="AG4" s="5">
        <v>0</v>
      </c>
      <c r="AH4" s="1">
        <v>424</v>
      </c>
    </row>
    <row r="5" spans="1:34" x14ac:dyDescent="0.25">
      <c r="A5" s="1">
        <v>1</v>
      </c>
      <c r="B5" s="1">
        <v>1</v>
      </c>
      <c r="C5" t="s">
        <v>18</v>
      </c>
      <c r="D5" s="3">
        <v>30.625</v>
      </c>
      <c r="E5" s="1">
        <v>1</v>
      </c>
      <c r="F5" s="1">
        <v>0</v>
      </c>
      <c r="G5" t="s">
        <v>16</v>
      </c>
      <c r="J5">
        <v>0</v>
      </c>
      <c r="K5" s="8">
        <v>2</v>
      </c>
      <c r="L5" s="7" t="s">
        <v>13</v>
      </c>
      <c r="M5" s="1">
        <v>84</v>
      </c>
      <c r="N5" s="9"/>
      <c r="V5" s="2" t="s">
        <v>1411</v>
      </c>
      <c r="W5">
        <v>4</v>
      </c>
      <c r="Y5">
        <f t="shared" si="2"/>
        <v>60.25</v>
      </c>
      <c r="Z5">
        <f t="shared" si="3"/>
        <v>80</v>
      </c>
      <c r="AA5">
        <f t="shared" si="0"/>
        <v>70.125</v>
      </c>
      <c r="AD5" s="1">
        <v>35</v>
      </c>
      <c r="AE5">
        <f t="shared" si="1"/>
        <v>30.625</v>
      </c>
      <c r="AG5" s="6">
        <v>1</v>
      </c>
      <c r="AH5" s="1">
        <v>64</v>
      </c>
    </row>
    <row r="6" spans="1:34" x14ac:dyDescent="0.25">
      <c r="A6" s="1">
        <v>0</v>
      </c>
      <c r="B6" s="1">
        <v>3</v>
      </c>
      <c r="C6" t="s">
        <v>13</v>
      </c>
      <c r="D6" s="3">
        <v>30.625</v>
      </c>
      <c r="E6" s="1">
        <v>0</v>
      </c>
      <c r="F6" s="1">
        <v>0</v>
      </c>
      <c r="G6" t="s">
        <v>16</v>
      </c>
      <c r="J6">
        <v>0</v>
      </c>
      <c r="K6" s="8">
        <v>3</v>
      </c>
      <c r="L6" s="7" t="s">
        <v>18</v>
      </c>
      <c r="M6" s="1">
        <v>55</v>
      </c>
      <c r="AD6" s="1">
        <v>35</v>
      </c>
      <c r="AE6">
        <f t="shared" si="1"/>
        <v>30.625</v>
      </c>
      <c r="AG6" s="7" t="s">
        <v>18</v>
      </c>
      <c r="AH6" s="1">
        <v>3</v>
      </c>
    </row>
    <row r="7" spans="1:34" x14ac:dyDescent="0.25">
      <c r="A7" s="1">
        <v>0</v>
      </c>
      <c r="B7" s="1">
        <v>1</v>
      </c>
      <c r="C7" t="s">
        <v>13</v>
      </c>
      <c r="D7" s="3">
        <v>50.375</v>
      </c>
      <c r="E7" s="1">
        <v>0</v>
      </c>
      <c r="F7" s="1">
        <v>0</v>
      </c>
      <c r="G7" t="s">
        <v>16</v>
      </c>
      <c r="J7">
        <v>0</v>
      </c>
      <c r="K7" s="8">
        <v>3</v>
      </c>
      <c r="L7" s="7" t="s">
        <v>13</v>
      </c>
      <c r="M7" s="1">
        <v>215</v>
      </c>
      <c r="AD7" s="1">
        <v>54</v>
      </c>
      <c r="AE7">
        <f t="shared" si="1"/>
        <v>50.375</v>
      </c>
      <c r="AG7" s="7" t="s">
        <v>13</v>
      </c>
      <c r="AH7" s="1">
        <v>61</v>
      </c>
    </row>
    <row r="8" spans="1:34" x14ac:dyDescent="0.25">
      <c r="A8" s="1">
        <v>0</v>
      </c>
      <c r="B8" s="1">
        <v>3</v>
      </c>
      <c r="C8" t="s">
        <v>13</v>
      </c>
      <c r="D8" s="3">
        <v>10.875</v>
      </c>
      <c r="E8" s="1">
        <v>3</v>
      </c>
      <c r="F8" s="1">
        <v>1</v>
      </c>
      <c r="G8" t="s">
        <v>16</v>
      </c>
      <c r="J8">
        <v>1</v>
      </c>
      <c r="K8" s="8">
        <v>1</v>
      </c>
      <c r="L8" s="7" t="s">
        <v>18</v>
      </c>
      <c r="M8" s="1">
        <v>82</v>
      </c>
      <c r="N8" s="9"/>
      <c r="O8" s="8"/>
      <c r="P8" s="9"/>
      <c r="AD8" s="1">
        <v>2</v>
      </c>
      <c r="AE8">
        <f t="shared" si="1"/>
        <v>10.875</v>
      </c>
      <c r="AG8" s="6">
        <v>2</v>
      </c>
      <c r="AH8" s="1">
        <v>90</v>
      </c>
    </row>
    <row r="9" spans="1:34" x14ac:dyDescent="0.25">
      <c r="A9" s="1">
        <v>1</v>
      </c>
      <c r="B9" s="1">
        <v>3</v>
      </c>
      <c r="C9" t="s">
        <v>18</v>
      </c>
      <c r="D9" s="3">
        <v>30.625</v>
      </c>
      <c r="E9" s="1">
        <v>0</v>
      </c>
      <c r="F9" s="1">
        <v>2</v>
      </c>
      <c r="G9" t="s">
        <v>16</v>
      </c>
      <c r="J9">
        <v>1</v>
      </c>
      <c r="K9" s="8">
        <v>1</v>
      </c>
      <c r="L9" s="7" t="s">
        <v>13</v>
      </c>
      <c r="M9" s="1">
        <v>40</v>
      </c>
      <c r="O9" s="7"/>
      <c r="AD9" s="1">
        <v>27</v>
      </c>
      <c r="AE9">
        <f t="shared" si="1"/>
        <v>30.625</v>
      </c>
      <c r="AG9" s="7" t="s">
        <v>18</v>
      </c>
      <c r="AH9" s="1">
        <v>6</v>
      </c>
    </row>
    <row r="10" spans="1:34" x14ac:dyDescent="0.25">
      <c r="A10" s="1">
        <v>1</v>
      </c>
      <c r="B10" s="1">
        <v>2</v>
      </c>
      <c r="C10" t="s">
        <v>18</v>
      </c>
      <c r="D10" s="3">
        <v>10.875</v>
      </c>
      <c r="E10" s="1">
        <v>1</v>
      </c>
      <c r="F10" s="1">
        <v>0</v>
      </c>
      <c r="G10" t="s">
        <v>21</v>
      </c>
      <c r="J10">
        <v>1</v>
      </c>
      <c r="K10" s="8">
        <v>2</v>
      </c>
      <c r="L10" s="7" t="s">
        <v>18</v>
      </c>
      <c r="M10" s="1">
        <v>68</v>
      </c>
      <c r="O10" s="7"/>
      <c r="AD10" s="1">
        <v>14</v>
      </c>
      <c r="AE10">
        <f t="shared" si="1"/>
        <v>10.875</v>
      </c>
      <c r="AG10" s="7" t="s">
        <v>13</v>
      </c>
      <c r="AH10" s="1">
        <v>84</v>
      </c>
    </row>
    <row r="11" spans="1:34" x14ac:dyDescent="0.25">
      <c r="A11" s="1">
        <v>1</v>
      </c>
      <c r="B11" s="1">
        <v>3</v>
      </c>
      <c r="C11" t="s">
        <v>18</v>
      </c>
      <c r="D11" s="3">
        <v>10.875</v>
      </c>
      <c r="E11" s="1">
        <v>1</v>
      </c>
      <c r="F11" s="1">
        <v>1</v>
      </c>
      <c r="G11" t="s">
        <v>16</v>
      </c>
      <c r="J11">
        <v>1</v>
      </c>
      <c r="K11" s="8">
        <v>2</v>
      </c>
      <c r="L11" s="7" t="s">
        <v>13</v>
      </c>
      <c r="M11" s="1">
        <v>15</v>
      </c>
      <c r="O11" s="8"/>
      <c r="P11" s="9"/>
      <c r="AD11" s="1">
        <v>4</v>
      </c>
      <c r="AE11">
        <f t="shared" si="1"/>
        <v>10.875</v>
      </c>
      <c r="AG11" s="6">
        <v>3</v>
      </c>
      <c r="AH11" s="1">
        <v>270</v>
      </c>
    </row>
    <row r="12" spans="1:34" x14ac:dyDescent="0.25">
      <c r="A12" s="1">
        <v>1</v>
      </c>
      <c r="B12" s="1">
        <v>1</v>
      </c>
      <c r="C12" t="s">
        <v>18</v>
      </c>
      <c r="D12" s="3">
        <v>50.375</v>
      </c>
      <c r="E12" s="1">
        <v>0</v>
      </c>
      <c r="F12" s="1">
        <v>0</v>
      </c>
      <c r="G12" t="s">
        <v>16</v>
      </c>
      <c r="J12">
        <v>1</v>
      </c>
      <c r="K12" s="8">
        <v>3</v>
      </c>
      <c r="L12" s="7" t="s">
        <v>18</v>
      </c>
      <c r="M12" s="1">
        <v>47</v>
      </c>
      <c r="O12" s="7"/>
      <c r="AD12" s="1">
        <v>58</v>
      </c>
      <c r="AE12">
        <f t="shared" si="1"/>
        <v>50.375</v>
      </c>
      <c r="AG12" s="7" t="s">
        <v>18</v>
      </c>
      <c r="AH12" s="1">
        <v>55</v>
      </c>
    </row>
    <row r="13" spans="1:34" x14ac:dyDescent="0.25">
      <c r="A13" s="1">
        <v>0</v>
      </c>
      <c r="B13" s="1">
        <v>3</v>
      </c>
      <c r="C13" t="s">
        <v>13</v>
      </c>
      <c r="D13" s="3">
        <v>10.875</v>
      </c>
      <c r="E13" s="1">
        <v>0</v>
      </c>
      <c r="F13" s="1">
        <v>0</v>
      </c>
      <c r="G13" t="s">
        <v>16</v>
      </c>
      <c r="J13">
        <v>1</v>
      </c>
      <c r="K13" s="8">
        <v>3</v>
      </c>
      <c r="L13" s="7" t="s">
        <v>13</v>
      </c>
      <c r="M13" s="1">
        <v>38</v>
      </c>
      <c r="O13" s="7"/>
      <c r="AD13" s="1">
        <v>20</v>
      </c>
      <c r="AE13">
        <f t="shared" si="1"/>
        <v>10.875</v>
      </c>
      <c r="AG13" s="7" t="s">
        <v>13</v>
      </c>
      <c r="AH13" s="1">
        <v>215</v>
      </c>
    </row>
    <row r="14" spans="1:34" x14ac:dyDescent="0.25">
      <c r="A14" s="1">
        <v>0</v>
      </c>
      <c r="B14" s="1">
        <v>3</v>
      </c>
      <c r="C14" t="s">
        <v>13</v>
      </c>
      <c r="D14" s="3">
        <v>30.625</v>
      </c>
      <c r="E14" s="1">
        <v>1</v>
      </c>
      <c r="F14" s="1">
        <v>5</v>
      </c>
      <c r="G14" t="s">
        <v>16</v>
      </c>
      <c r="O14" s="8"/>
      <c r="P14" s="9"/>
      <c r="AD14" s="1">
        <v>39</v>
      </c>
      <c r="AE14">
        <f t="shared" si="1"/>
        <v>30.625</v>
      </c>
      <c r="AG14" s="5">
        <v>1</v>
      </c>
      <c r="AH14" s="1">
        <v>290</v>
      </c>
    </row>
    <row r="15" spans="1:34" x14ac:dyDescent="0.25">
      <c r="A15" s="1">
        <v>0</v>
      </c>
      <c r="B15" s="1">
        <v>3</v>
      </c>
      <c r="C15" t="s">
        <v>18</v>
      </c>
      <c r="D15" s="3">
        <v>10.875</v>
      </c>
      <c r="E15" s="1">
        <v>0</v>
      </c>
      <c r="F15" s="1">
        <v>0</v>
      </c>
      <c r="G15" t="s">
        <v>16</v>
      </c>
      <c r="O15" s="7"/>
      <c r="AD15" s="1">
        <v>14</v>
      </c>
      <c r="AE15">
        <f t="shared" si="1"/>
        <v>10.875</v>
      </c>
      <c r="AG15" s="6">
        <v>1</v>
      </c>
      <c r="AH15" s="1">
        <v>122</v>
      </c>
    </row>
    <row r="16" spans="1:34" x14ac:dyDescent="0.25">
      <c r="A16" s="1">
        <v>1</v>
      </c>
      <c r="B16" s="1">
        <v>2</v>
      </c>
      <c r="C16" t="s">
        <v>18</v>
      </c>
      <c r="D16" s="3">
        <v>50.375</v>
      </c>
      <c r="E16" s="1">
        <v>0</v>
      </c>
      <c r="F16" s="1">
        <v>0</v>
      </c>
      <c r="G16" t="s">
        <v>16</v>
      </c>
      <c r="O16" s="7"/>
      <c r="AD16" s="1">
        <v>55</v>
      </c>
      <c r="AE16">
        <f t="shared" si="1"/>
        <v>50.375</v>
      </c>
      <c r="AG16" s="7" t="s">
        <v>18</v>
      </c>
      <c r="AH16" s="1">
        <v>82</v>
      </c>
    </row>
    <row r="17" spans="1:34" x14ac:dyDescent="0.25">
      <c r="A17" s="1">
        <v>0</v>
      </c>
      <c r="B17" s="1">
        <v>3</v>
      </c>
      <c r="C17" t="s">
        <v>13</v>
      </c>
      <c r="D17" s="3">
        <v>10.875</v>
      </c>
      <c r="E17" s="1">
        <v>4</v>
      </c>
      <c r="F17" s="1">
        <v>1</v>
      </c>
      <c r="G17" t="s">
        <v>29</v>
      </c>
      <c r="AD17" s="1">
        <v>2</v>
      </c>
      <c r="AE17">
        <f t="shared" si="1"/>
        <v>10.875</v>
      </c>
      <c r="AG17" s="7" t="s">
        <v>13</v>
      </c>
      <c r="AH17" s="1">
        <v>40</v>
      </c>
    </row>
    <row r="18" spans="1:34" x14ac:dyDescent="0.25">
      <c r="A18" s="1">
        <v>0</v>
      </c>
      <c r="B18" s="1">
        <v>3</v>
      </c>
      <c r="C18" t="s">
        <v>18</v>
      </c>
      <c r="D18" s="3">
        <v>30.625</v>
      </c>
      <c r="E18" s="1">
        <v>1</v>
      </c>
      <c r="F18" s="1">
        <v>0</v>
      </c>
      <c r="G18" t="s">
        <v>16</v>
      </c>
      <c r="AD18" s="1">
        <v>31</v>
      </c>
      <c r="AE18">
        <f t="shared" si="1"/>
        <v>30.625</v>
      </c>
      <c r="AG18" s="6">
        <v>2</v>
      </c>
      <c r="AH18" s="1">
        <v>83</v>
      </c>
    </row>
    <row r="19" spans="1:34" x14ac:dyDescent="0.25">
      <c r="A19" s="1">
        <v>0</v>
      </c>
      <c r="B19" s="1">
        <v>2</v>
      </c>
      <c r="C19" t="s">
        <v>13</v>
      </c>
      <c r="D19" s="3">
        <v>30.625</v>
      </c>
      <c r="E19" s="1">
        <v>0</v>
      </c>
      <c r="F19" s="1">
        <v>0</v>
      </c>
      <c r="G19" t="s">
        <v>16</v>
      </c>
      <c r="AD19" s="1">
        <v>35</v>
      </c>
      <c r="AE19">
        <f t="shared" si="1"/>
        <v>30.625</v>
      </c>
      <c r="AG19" s="7" t="s">
        <v>18</v>
      </c>
      <c r="AH19" s="1">
        <v>68</v>
      </c>
    </row>
    <row r="20" spans="1:34" x14ac:dyDescent="0.25">
      <c r="A20" s="1">
        <v>1</v>
      </c>
      <c r="B20" s="1">
        <v>2</v>
      </c>
      <c r="C20" t="s">
        <v>13</v>
      </c>
      <c r="D20" s="3">
        <v>30.625</v>
      </c>
      <c r="E20" s="1">
        <v>0</v>
      </c>
      <c r="F20" s="1">
        <v>0</v>
      </c>
      <c r="G20" t="s">
        <v>16</v>
      </c>
      <c r="AD20" s="1">
        <v>34</v>
      </c>
      <c r="AE20">
        <f t="shared" si="1"/>
        <v>30.625</v>
      </c>
      <c r="AG20" s="7" t="s">
        <v>13</v>
      </c>
      <c r="AH20" s="1">
        <v>15</v>
      </c>
    </row>
    <row r="21" spans="1:34" x14ac:dyDescent="0.25">
      <c r="A21" s="1">
        <v>1</v>
      </c>
      <c r="B21" s="1">
        <v>3</v>
      </c>
      <c r="C21" t="s">
        <v>18</v>
      </c>
      <c r="D21" s="3">
        <v>10.875</v>
      </c>
      <c r="E21" s="1">
        <v>0</v>
      </c>
      <c r="F21" s="1">
        <v>0</v>
      </c>
      <c r="G21" t="s">
        <v>29</v>
      </c>
      <c r="AD21" s="1">
        <v>15</v>
      </c>
      <c r="AE21">
        <f t="shared" si="1"/>
        <v>10.875</v>
      </c>
      <c r="AG21" s="6">
        <v>3</v>
      </c>
      <c r="AH21" s="1">
        <v>85</v>
      </c>
    </row>
    <row r="22" spans="1:34" x14ac:dyDescent="0.25">
      <c r="A22" s="1">
        <v>1</v>
      </c>
      <c r="B22" s="1">
        <v>1</v>
      </c>
      <c r="C22" t="s">
        <v>13</v>
      </c>
      <c r="D22" s="3">
        <v>30.625</v>
      </c>
      <c r="E22" s="1">
        <v>0</v>
      </c>
      <c r="F22" s="1">
        <v>0</v>
      </c>
      <c r="G22" t="s">
        <v>16</v>
      </c>
      <c r="AD22" s="1">
        <v>28</v>
      </c>
      <c r="AE22">
        <f t="shared" si="1"/>
        <v>30.625</v>
      </c>
      <c r="AG22" s="7" t="s">
        <v>18</v>
      </c>
      <c r="AH22" s="1">
        <v>47</v>
      </c>
    </row>
    <row r="23" spans="1:34" x14ac:dyDescent="0.25">
      <c r="A23" s="1">
        <v>0</v>
      </c>
      <c r="B23" s="1">
        <v>3</v>
      </c>
      <c r="C23" t="s">
        <v>18</v>
      </c>
      <c r="D23" s="3">
        <v>10.875</v>
      </c>
      <c r="E23" s="1">
        <v>3</v>
      </c>
      <c r="F23" s="1">
        <v>1</v>
      </c>
      <c r="G23" t="s">
        <v>16</v>
      </c>
      <c r="AD23" s="1">
        <v>8</v>
      </c>
      <c r="AE23">
        <f t="shared" si="1"/>
        <v>10.875</v>
      </c>
      <c r="AG23" s="7" t="s">
        <v>13</v>
      </c>
      <c r="AH23" s="1">
        <v>38</v>
      </c>
    </row>
    <row r="24" spans="1:34" x14ac:dyDescent="0.25">
      <c r="A24" s="1">
        <v>1</v>
      </c>
      <c r="B24" s="1">
        <v>3</v>
      </c>
      <c r="C24" t="s">
        <v>18</v>
      </c>
      <c r="D24" s="3">
        <v>30.625</v>
      </c>
      <c r="E24" s="1">
        <v>1</v>
      </c>
      <c r="F24" s="1">
        <v>5</v>
      </c>
      <c r="G24" t="s">
        <v>16</v>
      </c>
      <c r="AD24" s="1">
        <v>38</v>
      </c>
      <c r="AE24">
        <f t="shared" si="1"/>
        <v>30.625</v>
      </c>
      <c r="AG24" s="5" t="s">
        <v>1413</v>
      </c>
      <c r="AH24" s="1">
        <v>714</v>
      </c>
    </row>
    <row r="25" spans="1:34" x14ac:dyDescent="0.25">
      <c r="A25" s="1">
        <v>0</v>
      </c>
      <c r="B25" s="1">
        <v>1</v>
      </c>
      <c r="C25" t="s">
        <v>13</v>
      </c>
      <c r="D25" s="3">
        <v>10.875</v>
      </c>
      <c r="E25" s="1">
        <v>3</v>
      </c>
      <c r="F25" s="1">
        <v>2</v>
      </c>
      <c r="G25" t="s">
        <v>16</v>
      </c>
      <c r="AD25" s="1">
        <v>19</v>
      </c>
      <c r="AE25">
        <f t="shared" si="1"/>
        <v>10.875</v>
      </c>
    </row>
    <row r="26" spans="1:34" x14ac:dyDescent="0.25">
      <c r="A26" s="1">
        <v>0</v>
      </c>
      <c r="B26" s="1">
        <v>1</v>
      </c>
      <c r="C26" t="s">
        <v>13</v>
      </c>
      <c r="D26" s="3">
        <v>30.625</v>
      </c>
      <c r="E26" s="1">
        <v>0</v>
      </c>
      <c r="F26" s="1">
        <v>0</v>
      </c>
      <c r="G26" t="s">
        <v>21</v>
      </c>
      <c r="AD26" s="1">
        <v>40</v>
      </c>
      <c r="AE26">
        <f t="shared" si="1"/>
        <v>30.625</v>
      </c>
    </row>
    <row r="27" spans="1:34" x14ac:dyDescent="0.25">
      <c r="A27" s="1">
        <v>0</v>
      </c>
      <c r="B27" s="1">
        <v>2</v>
      </c>
      <c r="C27" t="s">
        <v>13</v>
      </c>
      <c r="D27" s="3">
        <v>70.125</v>
      </c>
      <c r="E27" s="1">
        <v>0</v>
      </c>
      <c r="F27" s="1">
        <v>0</v>
      </c>
      <c r="G27" t="s">
        <v>16</v>
      </c>
      <c r="AD27" s="1">
        <v>66</v>
      </c>
      <c r="AE27">
        <f t="shared" si="1"/>
        <v>70.125</v>
      </c>
    </row>
    <row r="28" spans="1:34" x14ac:dyDescent="0.25">
      <c r="A28" s="1">
        <v>0</v>
      </c>
      <c r="B28" s="1">
        <v>1</v>
      </c>
      <c r="C28" t="s">
        <v>13</v>
      </c>
      <c r="D28" s="3">
        <v>30.625</v>
      </c>
      <c r="E28" s="1">
        <v>1</v>
      </c>
      <c r="F28" s="1">
        <v>0</v>
      </c>
      <c r="G28" t="s">
        <v>21</v>
      </c>
      <c r="AD28" s="1">
        <v>28</v>
      </c>
      <c r="AE28">
        <f t="shared" si="1"/>
        <v>30.625</v>
      </c>
    </row>
    <row r="29" spans="1:34" x14ac:dyDescent="0.25">
      <c r="A29" s="1">
        <v>0</v>
      </c>
      <c r="B29" s="1">
        <v>1</v>
      </c>
      <c r="C29" t="s">
        <v>13</v>
      </c>
      <c r="D29" s="3">
        <v>50.375</v>
      </c>
      <c r="E29" s="1">
        <v>1</v>
      </c>
      <c r="F29" s="1">
        <v>0</v>
      </c>
      <c r="G29" t="s">
        <v>16</v>
      </c>
      <c r="AD29" s="1">
        <v>42</v>
      </c>
      <c r="AE29">
        <f t="shared" si="1"/>
        <v>50.375</v>
      </c>
    </row>
    <row r="30" spans="1:34" x14ac:dyDescent="0.25">
      <c r="A30" s="1">
        <v>0</v>
      </c>
      <c r="B30" s="1">
        <v>3</v>
      </c>
      <c r="C30" t="s">
        <v>13</v>
      </c>
      <c r="D30" s="3">
        <v>30.625</v>
      </c>
      <c r="E30" s="1">
        <v>0</v>
      </c>
      <c r="F30" s="1">
        <v>0</v>
      </c>
      <c r="G30" t="s">
        <v>16</v>
      </c>
      <c r="AD30" s="1">
        <v>21</v>
      </c>
      <c r="AE30">
        <f t="shared" si="1"/>
        <v>30.625</v>
      </c>
    </row>
    <row r="31" spans="1:34" x14ac:dyDescent="0.25">
      <c r="A31" s="1">
        <v>0</v>
      </c>
      <c r="B31" s="1">
        <v>3</v>
      </c>
      <c r="C31" t="s">
        <v>18</v>
      </c>
      <c r="D31" s="3">
        <v>10.875</v>
      </c>
      <c r="E31" s="1">
        <v>2</v>
      </c>
      <c r="F31" s="1">
        <v>0</v>
      </c>
      <c r="G31" t="s">
        <v>16</v>
      </c>
      <c r="AD31" s="1">
        <v>18</v>
      </c>
      <c r="AE31">
        <f t="shared" si="1"/>
        <v>10.875</v>
      </c>
    </row>
    <row r="32" spans="1:34" x14ac:dyDescent="0.25">
      <c r="A32" s="1">
        <v>1</v>
      </c>
      <c r="B32" s="1">
        <v>3</v>
      </c>
      <c r="C32" t="s">
        <v>18</v>
      </c>
      <c r="D32" s="3">
        <v>10.875</v>
      </c>
      <c r="E32" s="1">
        <v>1</v>
      </c>
      <c r="F32" s="1">
        <v>0</v>
      </c>
      <c r="G32" t="s">
        <v>21</v>
      </c>
      <c r="AD32" s="1">
        <v>14</v>
      </c>
      <c r="AE32">
        <f t="shared" si="1"/>
        <v>10.875</v>
      </c>
    </row>
    <row r="33" spans="1:31" x14ac:dyDescent="0.25">
      <c r="A33" s="1">
        <v>0</v>
      </c>
      <c r="B33" s="1">
        <v>3</v>
      </c>
      <c r="C33" t="s">
        <v>18</v>
      </c>
      <c r="D33" s="3">
        <v>30.625</v>
      </c>
      <c r="E33" s="1">
        <v>1</v>
      </c>
      <c r="F33" s="1">
        <v>0</v>
      </c>
      <c r="G33" t="s">
        <v>16</v>
      </c>
      <c r="AD33" s="1">
        <v>40</v>
      </c>
      <c r="AE33">
        <f t="shared" si="1"/>
        <v>30.625</v>
      </c>
    </row>
    <row r="34" spans="1:31" x14ac:dyDescent="0.25">
      <c r="A34" s="1">
        <v>0</v>
      </c>
      <c r="B34" s="1">
        <v>2</v>
      </c>
      <c r="C34" t="s">
        <v>18</v>
      </c>
      <c r="D34" s="3">
        <v>30.625</v>
      </c>
      <c r="E34" s="1">
        <v>1</v>
      </c>
      <c r="F34" s="1">
        <v>0</v>
      </c>
      <c r="G34" t="s">
        <v>16</v>
      </c>
      <c r="AD34" s="1">
        <v>27</v>
      </c>
      <c r="AE34">
        <f t="shared" si="1"/>
        <v>30.625</v>
      </c>
    </row>
    <row r="35" spans="1:31" x14ac:dyDescent="0.25">
      <c r="A35" s="1">
        <v>1</v>
      </c>
      <c r="B35" s="1">
        <v>2</v>
      </c>
      <c r="C35" t="s">
        <v>18</v>
      </c>
      <c r="D35" s="3">
        <v>10.875</v>
      </c>
      <c r="E35" s="1">
        <v>1</v>
      </c>
      <c r="F35" s="1">
        <v>2</v>
      </c>
      <c r="G35" t="s">
        <v>21</v>
      </c>
      <c r="AD35" s="1">
        <v>3</v>
      </c>
      <c r="AE35">
        <f t="shared" si="1"/>
        <v>10.875</v>
      </c>
    </row>
    <row r="36" spans="1:31" x14ac:dyDescent="0.25">
      <c r="A36" s="1">
        <v>1</v>
      </c>
      <c r="B36" s="1">
        <v>3</v>
      </c>
      <c r="C36" t="s">
        <v>18</v>
      </c>
      <c r="D36" s="3">
        <v>10.875</v>
      </c>
      <c r="E36" s="1">
        <v>0</v>
      </c>
      <c r="F36" s="1">
        <v>0</v>
      </c>
      <c r="G36" t="s">
        <v>29</v>
      </c>
      <c r="AD36" s="1">
        <v>19</v>
      </c>
      <c r="AE36">
        <f t="shared" si="1"/>
        <v>10.875</v>
      </c>
    </row>
    <row r="37" spans="1:31" x14ac:dyDescent="0.25">
      <c r="A37" s="1">
        <v>0</v>
      </c>
      <c r="B37" s="1">
        <v>3</v>
      </c>
      <c r="C37" t="s">
        <v>18</v>
      </c>
      <c r="D37" s="3">
        <v>10.875</v>
      </c>
      <c r="E37" s="1">
        <v>1</v>
      </c>
      <c r="F37" s="1">
        <v>0</v>
      </c>
      <c r="G37" t="s">
        <v>16</v>
      </c>
      <c r="AD37" s="1">
        <v>18</v>
      </c>
      <c r="AE37">
        <f t="shared" si="1"/>
        <v>10.875</v>
      </c>
    </row>
    <row r="38" spans="1:31" x14ac:dyDescent="0.25">
      <c r="A38" s="1">
        <v>0</v>
      </c>
      <c r="B38" s="1">
        <v>3</v>
      </c>
      <c r="C38" t="s">
        <v>13</v>
      </c>
      <c r="D38" s="3">
        <v>10.875</v>
      </c>
      <c r="E38" s="1">
        <v>4</v>
      </c>
      <c r="F38" s="1">
        <v>1</v>
      </c>
      <c r="G38" t="s">
        <v>16</v>
      </c>
      <c r="AD38" s="1">
        <v>7</v>
      </c>
      <c r="AE38">
        <f t="shared" si="1"/>
        <v>10.875</v>
      </c>
    </row>
    <row r="39" spans="1:31" x14ac:dyDescent="0.25">
      <c r="A39" s="1">
        <v>0</v>
      </c>
      <c r="B39" s="1">
        <v>3</v>
      </c>
      <c r="C39" t="s">
        <v>13</v>
      </c>
      <c r="D39" s="3">
        <v>30.625</v>
      </c>
      <c r="E39" s="1">
        <v>0</v>
      </c>
      <c r="F39" s="1">
        <v>0</v>
      </c>
      <c r="G39" t="s">
        <v>16</v>
      </c>
      <c r="AD39" s="1">
        <v>21</v>
      </c>
      <c r="AE39">
        <f t="shared" si="1"/>
        <v>30.625</v>
      </c>
    </row>
    <row r="40" spans="1:31" x14ac:dyDescent="0.25">
      <c r="A40" s="1">
        <v>1</v>
      </c>
      <c r="B40" s="1">
        <v>1</v>
      </c>
      <c r="C40" t="s">
        <v>18</v>
      </c>
      <c r="D40" s="3">
        <v>50.375</v>
      </c>
      <c r="E40" s="1">
        <v>1</v>
      </c>
      <c r="F40" s="1">
        <v>0</v>
      </c>
      <c r="G40" t="s">
        <v>21</v>
      </c>
      <c r="AD40" s="1">
        <v>49</v>
      </c>
      <c r="AE40">
        <f t="shared" si="1"/>
        <v>50.375</v>
      </c>
    </row>
    <row r="41" spans="1:31" x14ac:dyDescent="0.25">
      <c r="A41" s="1">
        <v>1</v>
      </c>
      <c r="B41" s="1">
        <v>2</v>
      </c>
      <c r="C41" t="s">
        <v>18</v>
      </c>
      <c r="D41" s="3">
        <v>30.625</v>
      </c>
      <c r="E41" s="1">
        <v>1</v>
      </c>
      <c r="F41" s="1">
        <v>0</v>
      </c>
      <c r="G41" t="s">
        <v>16</v>
      </c>
      <c r="AD41" s="1">
        <v>29</v>
      </c>
      <c r="AE41">
        <f t="shared" si="1"/>
        <v>30.625</v>
      </c>
    </row>
    <row r="42" spans="1:31" x14ac:dyDescent="0.25">
      <c r="A42" s="1">
        <v>0</v>
      </c>
      <c r="B42" s="1">
        <v>1</v>
      </c>
      <c r="C42" t="s">
        <v>13</v>
      </c>
      <c r="D42" s="3">
        <v>70.125</v>
      </c>
      <c r="E42" s="1">
        <v>0</v>
      </c>
      <c r="F42" s="1">
        <v>1</v>
      </c>
      <c r="G42" t="s">
        <v>21</v>
      </c>
      <c r="AD42" s="1">
        <v>65</v>
      </c>
      <c r="AE42">
        <f t="shared" si="1"/>
        <v>70.125</v>
      </c>
    </row>
    <row r="43" spans="1:31" x14ac:dyDescent="0.25">
      <c r="A43" s="1">
        <v>1</v>
      </c>
      <c r="B43" s="1">
        <v>2</v>
      </c>
      <c r="C43" t="s">
        <v>18</v>
      </c>
      <c r="D43" s="3">
        <v>30.625</v>
      </c>
      <c r="E43" s="1">
        <v>0</v>
      </c>
      <c r="F43" s="1">
        <v>0</v>
      </c>
      <c r="G43" t="s">
        <v>16</v>
      </c>
      <c r="AD43" s="1">
        <v>21</v>
      </c>
      <c r="AE43">
        <f t="shared" si="1"/>
        <v>30.625</v>
      </c>
    </row>
    <row r="44" spans="1:31" x14ac:dyDescent="0.25">
      <c r="A44" s="1">
        <v>0</v>
      </c>
      <c r="B44" s="1">
        <v>3</v>
      </c>
      <c r="C44" t="s">
        <v>13</v>
      </c>
      <c r="D44" s="3">
        <v>30.625</v>
      </c>
      <c r="E44" s="1">
        <v>0</v>
      </c>
      <c r="F44" s="1">
        <v>0</v>
      </c>
      <c r="G44" t="s">
        <v>21</v>
      </c>
      <c r="AD44" s="1">
        <v>28.5</v>
      </c>
      <c r="AE44">
        <f t="shared" si="1"/>
        <v>30.625</v>
      </c>
    </row>
    <row r="45" spans="1:31" x14ac:dyDescent="0.25">
      <c r="A45" s="1">
        <v>1</v>
      </c>
      <c r="B45" s="1">
        <v>2</v>
      </c>
      <c r="C45" t="s">
        <v>18</v>
      </c>
      <c r="D45" s="3">
        <v>10.875</v>
      </c>
      <c r="E45" s="1">
        <v>1</v>
      </c>
      <c r="F45" s="1">
        <v>2</v>
      </c>
      <c r="G45" t="s">
        <v>16</v>
      </c>
      <c r="AD45" s="1">
        <v>5</v>
      </c>
      <c r="AE45">
        <f t="shared" si="1"/>
        <v>10.875</v>
      </c>
    </row>
    <row r="46" spans="1:31" x14ac:dyDescent="0.25">
      <c r="A46" s="1">
        <v>0</v>
      </c>
      <c r="B46" s="1">
        <v>3</v>
      </c>
      <c r="C46" t="s">
        <v>13</v>
      </c>
      <c r="D46" s="3">
        <v>10.875</v>
      </c>
      <c r="E46" s="1">
        <v>5</v>
      </c>
      <c r="F46" s="1">
        <v>2</v>
      </c>
      <c r="G46" t="s">
        <v>16</v>
      </c>
      <c r="AD46" s="1">
        <v>11</v>
      </c>
      <c r="AE46">
        <f t="shared" si="1"/>
        <v>10.875</v>
      </c>
    </row>
    <row r="47" spans="1:31" x14ac:dyDescent="0.25">
      <c r="A47" s="1">
        <v>0</v>
      </c>
      <c r="B47" s="1">
        <v>3</v>
      </c>
      <c r="C47" t="s">
        <v>13</v>
      </c>
      <c r="D47" s="3">
        <v>30.625</v>
      </c>
      <c r="E47" s="1">
        <v>0</v>
      </c>
      <c r="F47" s="1">
        <v>0</v>
      </c>
      <c r="G47" t="s">
        <v>21</v>
      </c>
      <c r="AD47" s="1">
        <v>22</v>
      </c>
      <c r="AE47">
        <f t="shared" si="1"/>
        <v>30.625</v>
      </c>
    </row>
    <row r="48" spans="1:31" x14ac:dyDescent="0.25">
      <c r="A48" s="1">
        <v>1</v>
      </c>
      <c r="B48" s="1">
        <v>1</v>
      </c>
      <c r="C48" t="s">
        <v>18</v>
      </c>
      <c r="D48" s="3">
        <v>30.625</v>
      </c>
      <c r="E48" s="1">
        <v>0</v>
      </c>
      <c r="F48" s="1">
        <v>0</v>
      </c>
      <c r="G48" t="s">
        <v>15</v>
      </c>
      <c r="AD48" s="1">
        <v>38</v>
      </c>
      <c r="AE48">
        <f t="shared" si="1"/>
        <v>30.625</v>
      </c>
    </row>
    <row r="49" spans="1:31" x14ac:dyDescent="0.25">
      <c r="A49" s="1">
        <v>0</v>
      </c>
      <c r="B49" s="1">
        <v>1</v>
      </c>
      <c r="C49" t="s">
        <v>13</v>
      </c>
      <c r="D49" s="3">
        <v>50.375</v>
      </c>
      <c r="E49" s="1">
        <v>1</v>
      </c>
      <c r="F49" s="1">
        <v>0</v>
      </c>
      <c r="G49" t="s">
        <v>16</v>
      </c>
      <c r="AD49" s="1">
        <v>45</v>
      </c>
      <c r="AE49">
        <f t="shared" si="1"/>
        <v>50.375</v>
      </c>
    </row>
    <row r="50" spans="1:31" x14ac:dyDescent="0.25">
      <c r="A50" s="1">
        <v>0</v>
      </c>
      <c r="B50" s="1">
        <v>3</v>
      </c>
      <c r="C50" t="s">
        <v>13</v>
      </c>
      <c r="D50" s="3">
        <v>10.875</v>
      </c>
      <c r="E50" s="1">
        <v>3</v>
      </c>
      <c r="F50" s="1">
        <v>2</v>
      </c>
      <c r="G50" t="s">
        <v>16</v>
      </c>
      <c r="AD50" s="1">
        <v>4</v>
      </c>
      <c r="AE50">
        <f t="shared" si="1"/>
        <v>10.875</v>
      </c>
    </row>
    <row r="51" spans="1:31" x14ac:dyDescent="0.25">
      <c r="A51" s="1">
        <v>1</v>
      </c>
      <c r="B51" s="1">
        <v>2</v>
      </c>
      <c r="C51" t="s">
        <v>18</v>
      </c>
      <c r="D51" s="3">
        <v>30.625</v>
      </c>
      <c r="E51" s="1">
        <v>0</v>
      </c>
      <c r="F51" s="1">
        <v>0</v>
      </c>
      <c r="G51" t="s">
        <v>16</v>
      </c>
      <c r="AD51" s="1">
        <v>29</v>
      </c>
      <c r="AE51">
        <f t="shared" si="1"/>
        <v>30.625</v>
      </c>
    </row>
    <row r="52" spans="1:31" x14ac:dyDescent="0.25">
      <c r="A52" s="1">
        <v>0</v>
      </c>
      <c r="B52" s="1">
        <v>3</v>
      </c>
      <c r="C52" t="s">
        <v>13</v>
      </c>
      <c r="D52" s="3">
        <v>10.875</v>
      </c>
      <c r="E52" s="1">
        <v>0</v>
      </c>
      <c r="F52" s="1">
        <v>0</v>
      </c>
      <c r="G52" t="s">
        <v>16</v>
      </c>
      <c r="AD52" s="1">
        <v>19</v>
      </c>
      <c r="AE52">
        <f t="shared" si="1"/>
        <v>10.875</v>
      </c>
    </row>
    <row r="53" spans="1:31" x14ac:dyDescent="0.25">
      <c r="A53" s="1">
        <v>1</v>
      </c>
      <c r="B53" s="1">
        <v>3</v>
      </c>
      <c r="C53" t="s">
        <v>18</v>
      </c>
      <c r="D53" s="3">
        <v>10.875</v>
      </c>
      <c r="E53" s="1">
        <v>4</v>
      </c>
      <c r="F53" s="1">
        <v>2</v>
      </c>
      <c r="G53" t="s">
        <v>16</v>
      </c>
      <c r="AD53" s="1">
        <v>17</v>
      </c>
      <c r="AE53">
        <f t="shared" si="1"/>
        <v>10.875</v>
      </c>
    </row>
    <row r="54" spans="1:31" x14ac:dyDescent="0.25">
      <c r="A54" s="1">
        <v>0</v>
      </c>
      <c r="B54" s="1">
        <v>3</v>
      </c>
      <c r="C54" t="s">
        <v>13</v>
      </c>
      <c r="D54" s="3">
        <v>30.625</v>
      </c>
      <c r="E54" s="1">
        <v>2</v>
      </c>
      <c r="F54" s="1">
        <v>0</v>
      </c>
      <c r="G54" t="s">
        <v>16</v>
      </c>
      <c r="AD54" s="1">
        <v>26</v>
      </c>
      <c r="AE54">
        <f t="shared" si="1"/>
        <v>30.625</v>
      </c>
    </row>
    <row r="55" spans="1:31" x14ac:dyDescent="0.25">
      <c r="A55" s="1">
        <v>0</v>
      </c>
      <c r="B55" s="1">
        <v>2</v>
      </c>
      <c r="C55" t="s">
        <v>13</v>
      </c>
      <c r="D55" s="3">
        <v>30.625</v>
      </c>
      <c r="E55" s="1">
        <v>0</v>
      </c>
      <c r="F55" s="1">
        <v>0</v>
      </c>
      <c r="G55" t="s">
        <v>16</v>
      </c>
      <c r="AD55" s="1">
        <v>32</v>
      </c>
      <c r="AE55">
        <f t="shared" si="1"/>
        <v>30.625</v>
      </c>
    </row>
    <row r="56" spans="1:31" x14ac:dyDescent="0.25">
      <c r="A56" s="1">
        <v>0</v>
      </c>
      <c r="B56" s="1">
        <v>3</v>
      </c>
      <c r="C56" t="s">
        <v>18</v>
      </c>
      <c r="D56" s="3">
        <v>10.875</v>
      </c>
      <c r="E56" s="1">
        <v>5</v>
      </c>
      <c r="F56" s="1">
        <v>2</v>
      </c>
      <c r="G56" t="s">
        <v>16</v>
      </c>
      <c r="AD56" s="1">
        <v>16</v>
      </c>
      <c r="AE56">
        <f t="shared" si="1"/>
        <v>10.875</v>
      </c>
    </row>
    <row r="57" spans="1:31" x14ac:dyDescent="0.25">
      <c r="A57" s="1">
        <v>0</v>
      </c>
      <c r="B57" s="1">
        <v>2</v>
      </c>
      <c r="C57" t="s">
        <v>13</v>
      </c>
      <c r="D57" s="3">
        <v>30.625</v>
      </c>
      <c r="E57" s="1">
        <v>0</v>
      </c>
      <c r="F57" s="1">
        <v>0</v>
      </c>
      <c r="G57" t="s">
        <v>16</v>
      </c>
      <c r="AD57" s="1">
        <v>21</v>
      </c>
      <c r="AE57">
        <f t="shared" si="1"/>
        <v>30.625</v>
      </c>
    </row>
    <row r="58" spans="1:31" x14ac:dyDescent="0.25">
      <c r="A58" s="1">
        <v>0</v>
      </c>
      <c r="B58" s="1">
        <v>3</v>
      </c>
      <c r="C58" t="s">
        <v>13</v>
      </c>
      <c r="D58" s="3">
        <v>30.625</v>
      </c>
      <c r="E58" s="1">
        <v>1</v>
      </c>
      <c r="F58" s="1">
        <v>0</v>
      </c>
      <c r="G58" t="s">
        <v>21</v>
      </c>
      <c r="AD58" s="1">
        <v>26</v>
      </c>
      <c r="AE58">
        <f t="shared" si="1"/>
        <v>30.625</v>
      </c>
    </row>
    <row r="59" spans="1:31" x14ac:dyDescent="0.25">
      <c r="A59" s="1">
        <v>1</v>
      </c>
      <c r="B59" s="1">
        <v>3</v>
      </c>
      <c r="C59" t="s">
        <v>13</v>
      </c>
      <c r="D59" s="3">
        <v>30.625</v>
      </c>
      <c r="E59" s="1">
        <v>0</v>
      </c>
      <c r="F59" s="1">
        <v>0</v>
      </c>
      <c r="G59" t="s">
        <v>16</v>
      </c>
      <c r="AD59" s="1">
        <v>32</v>
      </c>
      <c r="AE59">
        <f t="shared" si="1"/>
        <v>30.625</v>
      </c>
    </row>
    <row r="60" spans="1:31" x14ac:dyDescent="0.25">
      <c r="A60" s="1">
        <v>0</v>
      </c>
      <c r="B60" s="1">
        <v>3</v>
      </c>
      <c r="C60" t="s">
        <v>13</v>
      </c>
      <c r="D60" s="3">
        <v>30.625</v>
      </c>
      <c r="E60" s="1">
        <v>0</v>
      </c>
      <c r="F60" s="1">
        <v>0</v>
      </c>
      <c r="G60" t="s">
        <v>16</v>
      </c>
      <c r="AD60" s="1">
        <v>25</v>
      </c>
      <c r="AE60">
        <f t="shared" si="1"/>
        <v>30.625</v>
      </c>
    </row>
    <row r="61" spans="1:31" x14ac:dyDescent="0.25">
      <c r="A61" s="1">
        <v>1</v>
      </c>
      <c r="B61" s="1">
        <v>2</v>
      </c>
      <c r="C61" t="s">
        <v>13</v>
      </c>
      <c r="D61" s="3">
        <v>10.875</v>
      </c>
      <c r="E61" s="1">
        <v>0</v>
      </c>
      <c r="F61" s="1">
        <v>2</v>
      </c>
      <c r="G61" t="s">
        <v>16</v>
      </c>
      <c r="AD61" s="1">
        <v>1</v>
      </c>
      <c r="AE61">
        <f t="shared" si="1"/>
        <v>10.875</v>
      </c>
    </row>
    <row r="62" spans="1:31" x14ac:dyDescent="0.25">
      <c r="A62" s="1">
        <v>1</v>
      </c>
      <c r="B62" s="1">
        <v>3</v>
      </c>
      <c r="C62" t="s">
        <v>18</v>
      </c>
      <c r="D62" s="3">
        <v>30.625</v>
      </c>
      <c r="E62" s="1">
        <v>0</v>
      </c>
      <c r="F62" s="1">
        <v>0</v>
      </c>
      <c r="G62" t="s">
        <v>16</v>
      </c>
      <c r="AD62" s="1">
        <v>30</v>
      </c>
      <c r="AE62">
        <f t="shared" si="1"/>
        <v>30.625</v>
      </c>
    </row>
    <row r="63" spans="1:31" x14ac:dyDescent="0.25">
      <c r="A63" s="1">
        <v>0</v>
      </c>
      <c r="B63" s="1">
        <v>3</v>
      </c>
      <c r="C63" t="s">
        <v>13</v>
      </c>
      <c r="D63" s="3">
        <v>30.625</v>
      </c>
      <c r="E63" s="1">
        <v>0</v>
      </c>
      <c r="F63" s="1">
        <v>0</v>
      </c>
      <c r="G63" t="s">
        <v>16</v>
      </c>
      <c r="AD63" s="1">
        <v>22</v>
      </c>
      <c r="AE63">
        <f t="shared" si="1"/>
        <v>30.625</v>
      </c>
    </row>
    <row r="64" spans="1:31" x14ac:dyDescent="0.25">
      <c r="A64" s="1">
        <v>1</v>
      </c>
      <c r="B64" s="1">
        <v>3</v>
      </c>
      <c r="C64" t="s">
        <v>13</v>
      </c>
      <c r="D64" s="3">
        <v>30.625</v>
      </c>
      <c r="E64" s="1">
        <v>0</v>
      </c>
      <c r="F64" s="1">
        <v>0</v>
      </c>
      <c r="G64" t="s">
        <v>16</v>
      </c>
      <c r="AD64" s="1">
        <v>29</v>
      </c>
      <c r="AE64">
        <f t="shared" si="1"/>
        <v>30.625</v>
      </c>
    </row>
    <row r="65" spans="1:31" x14ac:dyDescent="0.25">
      <c r="A65" s="1">
        <v>0</v>
      </c>
      <c r="B65" s="1">
        <v>1</v>
      </c>
      <c r="C65" t="s">
        <v>13</v>
      </c>
      <c r="D65" s="3">
        <v>30.625</v>
      </c>
      <c r="E65" s="1">
        <v>0</v>
      </c>
      <c r="F65" s="1">
        <v>0</v>
      </c>
      <c r="G65" t="s">
        <v>16</v>
      </c>
      <c r="AD65" s="1">
        <v>28</v>
      </c>
      <c r="AE65">
        <f t="shared" si="1"/>
        <v>30.625</v>
      </c>
    </row>
    <row r="66" spans="1:31" x14ac:dyDescent="0.25">
      <c r="A66" s="1">
        <v>1</v>
      </c>
      <c r="B66" s="1">
        <v>2</v>
      </c>
      <c r="C66" t="s">
        <v>18</v>
      </c>
      <c r="D66" s="3">
        <v>10.875</v>
      </c>
      <c r="E66" s="1">
        <v>0</v>
      </c>
      <c r="F66" s="1">
        <v>0</v>
      </c>
      <c r="G66" t="s">
        <v>16</v>
      </c>
      <c r="AD66" s="1">
        <v>17</v>
      </c>
      <c r="AE66">
        <f t="shared" si="1"/>
        <v>10.875</v>
      </c>
    </row>
    <row r="67" spans="1:31" x14ac:dyDescent="0.25">
      <c r="A67" s="1">
        <v>1</v>
      </c>
      <c r="B67" s="1">
        <v>3</v>
      </c>
      <c r="C67" t="s">
        <v>18</v>
      </c>
      <c r="D67" s="3">
        <v>30.625</v>
      </c>
      <c r="E67" s="1">
        <v>3</v>
      </c>
      <c r="F67" s="1">
        <v>0</v>
      </c>
      <c r="G67" t="s">
        <v>16</v>
      </c>
      <c r="AD67" s="1">
        <v>33</v>
      </c>
      <c r="AE67">
        <f t="shared" ref="AE67:AE130" si="4">+VLOOKUP(AD67,$Y$2:$AA$5,3)</f>
        <v>30.625</v>
      </c>
    </row>
    <row r="68" spans="1:31" x14ac:dyDescent="0.25">
      <c r="A68" s="1">
        <v>0</v>
      </c>
      <c r="B68" s="1">
        <v>3</v>
      </c>
      <c r="C68" t="s">
        <v>13</v>
      </c>
      <c r="D68" s="3">
        <v>10.875</v>
      </c>
      <c r="E68" s="1">
        <v>1</v>
      </c>
      <c r="F68" s="1">
        <v>3</v>
      </c>
      <c r="G68" t="s">
        <v>16</v>
      </c>
      <c r="AD68" s="1">
        <v>16</v>
      </c>
      <c r="AE68">
        <f t="shared" si="4"/>
        <v>10.875</v>
      </c>
    </row>
    <row r="69" spans="1:31" x14ac:dyDescent="0.25">
      <c r="A69" s="1">
        <v>1</v>
      </c>
      <c r="B69" s="1">
        <v>1</v>
      </c>
      <c r="C69" t="s">
        <v>18</v>
      </c>
      <c r="D69" s="3">
        <v>30.625</v>
      </c>
      <c r="E69" s="1">
        <v>3</v>
      </c>
      <c r="F69" s="1">
        <v>2</v>
      </c>
      <c r="G69" t="s">
        <v>16</v>
      </c>
      <c r="AD69" s="1">
        <v>23</v>
      </c>
      <c r="AE69">
        <f t="shared" si="4"/>
        <v>30.625</v>
      </c>
    </row>
    <row r="70" spans="1:31" x14ac:dyDescent="0.25">
      <c r="A70" s="1">
        <v>0</v>
      </c>
      <c r="B70" s="1">
        <v>3</v>
      </c>
      <c r="C70" t="s">
        <v>13</v>
      </c>
      <c r="D70" s="3">
        <v>30.625</v>
      </c>
      <c r="E70" s="1">
        <v>0</v>
      </c>
      <c r="F70" s="1">
        <v>0</v>
      </c>
      <c r="G70" t="s">
        <v>16</v>
      </c>
      <c r="AD70" s="1">
        <v>24</v>
      </c>
      <c r="AE70">
        <f t="shared" si="4"/>
        <v>30.625</v>
      </c>
    </row>
    <row r="71" spans="1:31" x14ac:dyDescent="0.25">
      <c r="A71" s="1">
        <v>0</v>
      </c>
      <c r="B71" s="1">
        <v>3</v>
      </c>
      <c r="C71" t="s">
        <v>13</v>
      </c>
      <c r="D71" s="3">
        <v>30.625</v>
      </c>
      <c r="E71" s="1">
        <v>0</v>
      </c>
      <c r="F71" s="1">
        <v>0</v>
      </c>
      <c r="G71" t="s">
        <v>16</v>
      </c>
      <c r="AD71" s="1">
        <v>29</v>
      </c>
      <c r="AE71">
        <f t="shared" si="4"/>
        <v>30.625</v>
      </c>
    </row>
    <row r="72" spans="1:31" x14ac:dyDescent="0.25">
      <c r="A72" s="1">
        <v>0</v>
      </c>
      <c r="B72" s="1">
        <v>3</v>
      </c>
      <c r="C72" t="s">
        <v>13</v>
      </c>
      <c r="D72" s="3">
        <v>10.875</v>
      </c>
      <c r="E72" s="1">
        <v>0</v>
      </c>
      <c r="F72" s="1">
        <v>0</v>
      </c>
      <c r="G72" t="s">
        <v>16</v>
      </c>
      <c r="AD72" s="1">
        <v>20</v>
      </c>
      <c r="AE72">
        <f t="shared" si="4"/>
        <v>10.875</v>
      </c>
    </row>
    <row r="73" spans="1:31" x14ac:dyDescent="0.25">
      <c r="A73" s="1">
        <v>0</v>
      </c>
      <c r="B73" s="1">
        <v>1</v>
      </c>
      <c r="C73" t="s">
        <v>13</v>
      </c>
      <c r="D73" s="3">
        <v>50.375</v>
      </c>
      <c r="E73" s="1">
        <v>1</v>
      </c>
      <c r="F73" s="1">
        <v>0</v>
      </c>
      <c r="G73" t="s">
        <v>16</v>
      </c>
      <c r="AD73" s="1">
        <v>46</v>
      </c>
      <c r="AE73">
        <f t="shared" si="4"/>
        <v>50.375</v>
      </c>
    </row>
    <row r="74" spans="1:31" x14ac:dyDescent="0.25">
      <c r="A74" s="1">
        <v>0</v>
      </c>
      <c r="B74" s="1">
        <v>3</v>
      </c>
      <c r="C74" t="s">
        <v>13</v>
      </c>
      <c r="D74" s="3">
        <v>30.625</v>
      </c>
      <c r="E74" s="1">
        <v>1</v>
      </c>
      <c r="F74" s="1">
        <v>2</v>
      </c>
      <c r="G74" t="s">
        <v>16</v>
      </c>
      <c r="AD74" s="1">
        <v>26</v>
      </c>
      <c r="AE74">
        <f t="shared" si="4"/>
        <v>30.625</v>
      </c>
    </row>
    <row r="75" spans="1:31" x14ac:dyDescent="0.25">
      <c r="A75" s="1">
        <v>0</v>
      </c>
      <c r="B75" s="1">
        <v>3</v>
      </c>
      <c r="C75" t="s">
        <v>13</v>
      </c>
      <c r="D75" s="3">
        <v>50.375</v>
      </c>
      <c r="E75" s="1">
        <v>0</v>
      </c>
      <c r="F75" s="1">
        <v>0</v>
      </c>
      <c r="G75" t="s">
        <v>16</v>
      </c>
      <c r="AD75" s="1">
        <v>59</v>
      </c>
      <c r="AE75">
        <f t="shared" si="4"/>
        <v>50.375</v>
      </c>
    </row>
    <row r="76" spans="1:31" x14ac:dyDescent="0.25">
      <c r="A76" s="1">
        <v>0</v>
      </c>
      <c r="B76" s="1">
        <v>1</v>
      </c>
      <c r="C76" t="s">
        <v>13</v>
      </c>
      <c r="D76" s="3">
        <v>70.125</v>
      </c>
      <c r="E76" s="1">
        <v>0</v>
      </c>
      <c r="F76" s="1">
        <v>0</v>
      </c>
      <c r="G76" t="s">
        <v>21</v>
      </c>
      <c r="AD76" s="1">
        <v>71</v>
      </c>
      <c r="AE76">
        <f t="shared" si="4"/>
        <v>70.125</v>
      </c>
    </row>
    <row r="77" spans="1:31" x14ac:dyDescent="0.25">
      <c r="A77" s="1">
        <v>1</v>
      </c>
      <c r="B77" s="1">
        <v>1</v>
      </c>
      <c r="C77" t="s">
        <v>13</v>
      </c>
      <c r="D77" s="3">
        <v>30.625</v>
      </c>
      <c r="E77" s="1">
        <v>0</v>
      </c>
      <c r="F77" s="1">
        <v>1</v>
      </c>
      <c r="G77" t="s">
        <v>21</v>
      </c>
      <c r="AD77" s="1">
        <v>23</v>
      </c>
      <c r="AE77">
        <f t="shared" si="4"/>
        <v>30.625</v>
      </c>
    </row>
    <row r="78" spans="1:31" x14ac:dyDescent="0.25">
      <c r="A78" s="1">
        <v>1</v>
      </c>
      <c r="B78" s="1">
        <v>2</v>
      </c>
      <c r="C78" t="s">
        <v>18</v>
      </c>
      <c r="D78" s="3">
        <v>30.625</v>
      </c>
      <c r="E78" s="1">
        <v>0</v>
      </c>
      <c r="F78" s="1">
        <v>1</v>
      </c>
      <c r="G78" t="s">
        <v>16</v>
      </c>
      <c r="AD78" s="1">
        <v>34</v>
      </c>
      <c r="AE78">
        <f t="shared" si="4"/>
        <v>30.625</v>
      </c>
    </row>
    <row r="79" spans="1:31" x14ac:dyDescent="0.25">
      <c r="A79" s="1">
        <v>0</v>
      </c>
      <c r="B79" s="1">
        <v>2</v>
      </c>
      <c r="C79" t="s">
        <v>13</v>
      </c>
      <c r="D79" s="3">
        <v>30.625</v>
      </c>
      <c r="E79" s="1">
        <v>1</v>
      </c>
      <c r="F79" s="1">
        <v>0</v>
      </c>
      <c r="G79" t="s">
        <v>16</v>
      </c>
      <c r="AD79" s="1">
        <v>34</v>
      </c>
      <c r="AE79">
        <f t="shared" si="4"/>
        <v>30.625</v>
      </c>
    </row>
    <row r="80" spans="1:31" x14ac:dyDescent="0.25">
      <c r="A80" s="1">
        <v>0</v>
      </c>
      <c r="B80" s="1">
        <v>3</v>
      </c>
      <c r="C80" t="s">
        <v>18</v>
      </c>
      <c r="D80" s="3">
        <v>30.625</v>
      </c>
      <c r="E80" s="1">
        <v>0</v>
      </c>
      <c r="F80" s="1">
        <v>0</v>
      </c>
      <c r="G80" t="s">
        <v>16</v>
      </c>
      <c r="AD80" s="1">
        <v>28</v>
      </c>
      <c r="AE80">
        <f t="shared" si="4"/>
        <v>30.625</v>
      </c>
    </row>
    <row r="81" spans="1:31" x14ac:dyDescent="0.25">
      <c r="A81" s="1">
        <v>0</v>
      </c>
      <c r="B81" s="1">
        <v>1</v>
      </c>
      <c r="C81" t="s">
        <v>13</v>
      </c>
      <c r="D81" s="3">
        <v>30.625</v>
      </c>
      <c r="E81" s="1">
        <v>0</v>
      </c>
      <c r="F81" s="1">
        <v>1</v>
      </c>
      <c r="G81" t="s">
        <v>16</v>
      </c>
      <c r="AD81" s="1">
        <v>21</v>
      </c>
      <c r="AE81">
        <f t="shared" si="4"/>
        <v>30.625</v>
      </c>
    </row>
    <row r="82" spans="1:31" x14ac:dyDescent="0.25">
      <c r="A82" s="1">
        <v>0</v>
      </c>
      <c r="B82" s="1">
        <v>3</v>
      </c>
      <c r="C82" t="s">
        <v>13</v>
      </c>
      <c r="D82" s="3">
        <v>30.625</v>
      </c>
      <c r="E82" s="1">
        <v>0</v>
      </c>
      <c r="F82" s="1">
        <v>0</v>
      </c>
      <c r="G82" t="s">
        <v>16</v>
      </c>
      <c r="AD82" s="1">
        <v>33</v>
      </c>
      <c r="AE82">
        <f t="shared" si="4"/>
        <v>30.625</v>
      </c>
    </row>
    <row r="83" spans="1:31" x14ac:dyDescent="0.25">
      <c r="A83" s="1">
        <v>0</v>
      </c>
      <c r="B83" s="1">
        <v>3</v>
      </c>
      <c r="C83" t="s">
        <v>13</v>
      </c>
      <c r="D83" s="3">
        <v>30.625</v>
      </c>
      <c r="E83" s="1">
        <v>2</v>
      </c>
      <c r="F83" s="1">
        <v>0</v>
      </c>
      <c r="G83" t="s">
        <v>16</v>
      </c>
      <c r="AD83" s="1">
        <v>37</v>
      </c>
      <c r="AE83">
        <f t="shared" si="4"/>
        <v>30.625</v>
      </c>
    </row>
    <row r="84" spans="1:31" x14ac:dyDescent="0.25">
      <c r="A84" s="1">
        <v>0</v>
      </c>
      <c r="B84" s="1">
        <v>3</v>
      </c>
      <c r="C84" t="s">
        <v>13</v>
      </c>
      <c r="D84" s="3">
        <v>30.625</v>
      </c>
      <c r="E84" s="1">
        <v>0</v>
      </c>
      <c r="F84" s="1">
        <v>0</v>
      </c>
      <c r="G84" t="s">
        <v>16</v>
      </c>
      <c r="AD84" s="1">
        <v>28</v>
      </c>
      <c r="AE84">
        <f t="shared" si="4"/>
        <v>30.625</v>
      </c>
    </row>
    <row r="85" spans="1:31" x14ac:dyDescent="0.25">
      <c r="A85" s="1">
        <v>1</v>
      </c>
      <c r="B85" s="1">
        <v>3</v>
      </c>
      <c r="C85" t="s">
        <v>18</v>
      </c>
      <c r="D85" s="3">
        <v>30.625</v>
      </c>
      <c r="E85" s="1">
        <v>0</v>
      </c>
      <c r="F85" s="1">
        <v>0</v>
      </c>
      <c r="G85" t="s">
        <v>16</v>
      </c>
      <c r="AD85" s="1">
        <v>21</v>
      </c>
      <c r="AE85">
        <f t="shared" si="4"/>
        <v>30.625</v>
      </c>
    </row>
    <row r="86" spans="1:31" x14ac:dyDescent="0.25">
      <c r="A86" s="1">
        <v>0</v>
      </c>
      <c r="B86" s="1">
        <v>3</v>
      </c>
      <c r="C86" t="s">
        <v>13</v>
      </c>
      <c r="D86" s="3">
        <v>30.625</v>
      </c>
      <c r="E86" s="1">
        <v>0</v>
      </c>
      <c r="F86" s="1">
        <v>0</v>
      </c>
      <c r="G86" t="s">
        <v>16</v>
      </c>
      <c r="AD86" s="1">
        <v>38</v>
      </c>
      <c r="AE86">
        <f t="shared" si="4"/>
        <v>30.625</v>
      </c>
    </row>
    <row r="87" spans="1:31" x14ac:dyDescent="0.25">
      <c r="A87" s="1">
        <v>0</v>
      </c>
      <c r="B87" s="1">
        <v>1</v>
      </c>
      <c r="C87" t="s">
        <v>13</v>
      </c>
      <c r="D87" s="3">
        <v>50.375</v>
      </c>
      <c r="E87" s="1">
        <v>0</v>
      </c>
      <c r="F87" s="1">
        <v>0</v>
      </c>
      <c r="G87" t="s">
        <v>16</v>
      </c>
      <c r="AD87" s="1">
        <v>47</v>
      </c>
      <c r="AE87">
        <f t="shared" si="4"/>
        <v>50.375</v>
      </c>
    </row>
    <row r="88" spans="1:31" x14ac:dyDescent="0.25">
      <c r="A88" s="1">
        <v>0</v>
      </c>
      <c r="B88" s="1">
        <v>3</v>
      </c>
      <c r="C88" t="s">
        <v>18</v>
      </c>
      <c r="D88" s="3">
        <v>10.875</v>
      </c>
      <c r="E88" s="1">
        <v>1</v>
      </c>
      <c r="F88" s="1">
        <v>0</v>
      </c>
      <c r="G88" t="s">
        <v>21</v>
      </c>
      <c r="AD88" s="1">
        <v>14.5</v>
      </c>
      <c r="AE88">
        <f t="shared" si="4"/>
        <v>10.875</v>
      </c>
    </row>
    <row r="89" spans="1:31" x14ac:dyDescent="0.25">
      <c r="A89" s="1">
        <v>0</v>
      </c>
      <c r="B89" s="1">
        <v>3</v>
      </c>
      <c r="C89" t="s">
        <v>13</v>
      </c>
      <c r="D89" s="3">
        <v>30.625</v>
      </c>
      <c r="E89" s="1">
        <v>0</v>
      </c>
      <c r="F89" s="1">
        <v>0</v>
      </c>
      <c r="G89" t="s">
        <v>16</v>
      </c>
      <c r="AD89" s="1">
        <v>22</v>
      </c>
      <c r="AE89">
        <f t="shared" si="4"/>
        <v>30.625</v>
      </c>
    </row>
    <row r="90" spans="1:31" x14ac:dyDescent="0.25">
      <c r="A90" s="1">
        <v>0</v>
      </c>
      <c r="B90" s="1">
        <v>3</v>
      </c>
      <c r="C90" t="s">
        <v>18</v>
      </c>
      <c r="D90" s="3">
        <v>10.875</v>
      </c>
      <c r="E90" s="1">
        <v>1</v>
      </c>
      <c r="F90" s="1">
        <v>0</v>
      </c>
      <c r="G90" t="s">
        <v>16</v>
      </c>
      <c r="AD90" s="1">
        <v>20</v>
      </c>
      <c r="AE90">
        <f t="shared" si="4"/>
        <v>10.875</v>
      </c>
    </row>
    <row r="91" spans="1:31" x14ac:dyDescent="0.25">
      <c r="A91" s="1">
        <v>0</v>
      </c>
      <c r="B91" s="1">
        <v>3</v>
      </c>
      <c r="C91" t="s">
        <v>18</v>
      </c>
      <c r="D91" s="3">
        <v>10.875</v>
      </c>
      <c r="E91" s="1">
        <v>0</v>
      </c>
      <c r="F91" s="1">
        <v>0</v>
      </c>
      <c r="G91" t="s">
        <v>21</v>
      </c>
      <c r="AD91" s="1">
        <v>17</v>
      </c>
      <c r="AE91">
        <f t="shared" si="4"/>
        <v>10.875</v>
      </c>
    </row>
    <row r="92" spans="1:31" x14ac:dyDescent="0.25">
      <c r="A92" s="1">
        <v>0</v>
      </c>
      <c r="B92" s="1">
        <v>3</v>
      </c>
      <c r="C92" t="s">
        <v>13</v>
      </c>
      <c r="D92" s="3">
        <v>30.625</v>
      </c>
      <c r="E92" s="1">
        <v>0</v>
      </c>
      <c r="F92" s="1">
        <v>0</v>
      </c>
      <c r="G92" t="s">
        <v>16</v>
      </c>
      <c r="AD92" s="1">
        <v>21</v>
      </c>
      <c r="AE92">
        <f t="shared" si="4"/>
        <v>30.625</v>
      </c>
    </row>
    <row r="93" spans="1:31" x14ac:dyDescent="0.25">
      <c r="A93" s="1">
        <v>0</v>
      </c>
      <c r="B93" s="1">
        <v>3</v>
      </c>
      <c r="C93" t="s">
        <v>13</v>
      </c>
      <c r="D93" s="3">
        <v>70.125</v>
      </c>
      <c r="E93" s="1">
        <v>0</v>
      </c>
      <c r="F93" s="1">
        <v>0</v>
      </c>
      <c r="G93" t="s">
        <v>29</v>
      </c>
      <c r="AD93" s="1">
        <v>70.5</v>
      </c>
      <c r="AE93">
        <f t="shared" si="4"/>
        <v>70.125</v>
      </c>
    </row>
    <row r="94" spans="1:31" x14ac:dyDescent="0.25">
      <c r="A94" s="1">
        <v>0</v>
      </c>
      <c r="B94" s="1">
        <v>2</v>
      </c>
      <c r="C94" t="s">
        <v>13</v>
      </c>
      <c r="D94" s="3">
        <v>30.625</v>
      </c>
      <c r="E94" s="1">
        <v>1</v>
      </c>
      <c r="F94" s="1">
        <v>0</v>
      </c>
      <c r="G94" t="s">
        <v>16</v>
      </c>
      <c r="AD94" s="1">
        <v>29</v>
      </c>
      <c r="AE94">
        <f t="shared" si="4"/>
        <v>30.625</v>
      </c>
    </row>
    <row r="95" spans="1:31" x14ac:dyDescent="0.25">
      <c r="A95" s="1">
        <v>0</v>
      </c>
      <c r="B95" s="1">
        <v>1</v>
      </c>
      <c r="C95" t="s">
        <v>13</v>
      </c>
      <c r="D95" s="3">
        <v>30.625</v>
      </c>
      <c r="E95" s="1">
        <v>0</v>
      </c>
      <c r="F95" s="1">
        <v>1</v>
      </c>
      <c r="G95" t="s">
        <v>21</v>
      </c>
      <c r="AD95" s="1">
        <v>24</v>
      </c>
      <c r="AE95">
        <f t="shared" si="4"/>
        <v>30.625</v>
      </c>
    </row>
    <row r="96" spans="1:31" x14ac:dyDescent="0.25">
      <c r="A96" s="1">
        <v>0</v>
      </c>
      <c r="B96" s="1">
        <v>3</v>
      </c>
      <c r="C96" t="s">
        <v>18</v>
      </c>
      <c r="D96" s="3">
        <v>10.875</v>
      </c>
      <c r="E96" s="1">
        <v>4</v>
      </c>
      <c r="F96" s="1">
        <v>2</v>
      </c>
      <c r="G96" t="s">
        <v>16</v>
      </c>
      <c r="AD96" s="1">
        <v>2</v>
      </c>
      <c r="AE96">
        <f t="shared" si="4"/>
        <v>10.875</v>
      </c>
    </row>
    <row r="97" spans="1:31" x14ac:dyDescent="0.25">
      <c r="A97" s="1">
        <v>0</v>
      </c>
      <c r="B97" s="1">
        <v>2</v>
      </c>
      <c r="C97" t="s">
        <v>13</v>
      </c>
      <c r="D97" s="3">
        <v>30.625</v>
      </c>
      <c r="E97" s="1">
        <v>2</v>
      </c>
      <c r="F97" s="1">
        <v>0</v>
      </c>
      <c r="G97" t="s">
        <v>16</v>
      </c>
      <c r="AD97" s="1">
        <v>21</v>
      </c>
      <c r="AE97">
        <f t="shared" si="4"/>
        <v>30.625</v>
      </c>
    </row>
    <row r="98" spans="1:31" x14ac:dyDescent="0.25">
      <c r="A98" s="1">
        <v>0</v>
      </c>
      <c r="B98" s="1">
        <v>2</v>
      </c>
      <c r="C98" t="s">
        <v>13</v>
      </c>
      <c r="D98" s="3">
        <v>30.625</v>
      </c>
      <c r="E98" s="1">
        <v>1</v>
      </c>
      <c r="F98" s="1">
        <v>0</v>
      </c>
      <c r="G98" t="s">
        <v>21</v>
      </c>
      <c r="AD98" s="1">
        <v>32.5</v>
      </c>
      <c r="AE98">
        <f t="shared" si="4"/>
        <v>30.625</v>
      </c>
    </row>
    <row r="99" spans="1:31" x14ac:dyDescent="0.25">
      <c r="A99" s="1">
        <v>1</v>
      </c>
      <c r="B99" s="1">
        <v>2</v>
      </c>
      <c r="C99" t="s">
        <v>18</v>
      </c>
      <c r="D99" s="3">
        <v>30.625</v>
      </c>
      <c r="E99" s="1">
        <v>0</v>
      </c>
      <c r="F99" s="1">
        <v>0</v>
      </c>
      <c r="G99" t="s">
        <v>16</v>
      </c>
      <c r="AD99" s="1">
        <v>32.5</v>
      </c>
      <c r="AE99">
        <f t="shared" si="4"/>
        <v>30.625</v>
      </c>
    </row>
    <row r="100" spans="1:31" x14ac:dyDescent="0.25">
      <c r="A100" s="1">
        <v>0</v>
      </c>
      <c r="B100" s="1">
        <v>1</v>
      </c>
      <c r="C100" t="s">
        <v>13</v>
      </c>
      <c r="D100" s="3">
        <v>50.375</v>
      </c>
      <c r="E100" s="1">
        <v>0</v>
      </c>
      <c r="F100" s="1">
        <v>1</v>
      </c>
      <c r="G100" t="s">
        <v>16</v>
      </c>
      <c r="AD100" s="1">
        <v>54</v>
      </c>
      <c r="AE100">
        <f t="shared" si="4"/>
        <v>50.375</v>
      </c>
    </row>
    <row r="101" spans="1:31" x14ac:dyDescent="0.25">
      <c r="A101" s="1">
        <v>1</v>
      </c>
      <c r="B101" s="1">
        <v>3</v>
      </c>
      <c r="C101" t="s">
        <v>13</v>
      </c>
      <c r="D101" s="3">
        <v>10.875</v>
      </c>
      <c r="E101" s="1">
        <v>1</v>
      </c>
      <c r="F101" s="1">
        <v>0</v>
      </c>
      <c r="G101" t="s">
        <v>21</v>
      </c>
      <c r="AD101" s="1">
        <v>12</v>
      </c>
      <c r="AE101">
        <f t="shared" si="4"/>
        <v>10.875</v>
      </c>
    </row>
    <row r="102" spans="1:31" x14ac:dyDescent="0.25">
      <c r="A102" s="1">
        <v>1</v>
      </c>
      <c r="B102" s="1">
        <v>3</v>
      </c>
      <c r="C102" t="s">
        <v>13</v>
      </c>
      <c r="D102" s="3">
        <v>30.625</v>
      </c>
      <c r="E102" s="1">
        <v>0</v>
      </c>
      <c r="F102" s="1">
        <v>0</v>
      </c>
      <c r="G102" t="s">
        <v>16</v>
      </c>
      <c r="AD102" s="1">
        <v>24</v>
      </c>
      <c r="AE102">
        <f t="shared" si="4"/>
        <v>30.625</v>
      </c>
    </row>
    <row r="103" spans="1:31" x14ac:dyDescent="0.25">
      <c r="A103" s="1">
        <v>0</v>
      </c>
      <c r="B103" s="1">
        <v>3</v>
      </c>
      <c r="C103" t="s">
        <v>13</v>
      </c>
      <c r="D103" s="3">
        <v>50.375</v>
      </c>
      <c r="E103" s="1">
        <v>0</v>
      </c>
      <c r="F103" s="1">
        <v>0</v>
      </c>
      <c r="G103" t="s">
        <v>16</v>
      </c>
      <c r="AD103" s="1">
        <v>45</v>
      </c>
      <c r="AE103">
        <f t="shared" si="4"/>
        <v>50.375</v>
      </c>
    </row>
    <row r="104" spans="1:31" x14ac:dyDescent="0.25">
      <c r="A104" s="1">
        <v>0</v>
      </c>
      <c r="B104" s="1">
        <v>3</v>
      </c>
      <c r="C104" t="s">
        <v>13</v>
      </c>
      <c r="D104" s="3">
        <v>30.625</v>
      </c>
      <c r="E104" s="1">
        <v>0</v>
      </c>
      <c r="F104" s="1">
        <v>0</v>
      </c>
      <c r="G104" t="s">
        <v>21</v>
      </c>
      <c r="AD104" s="1">
        <v>33</v>
      </c>
      <c r="AE104">
        <f t="shared" si="4"/>
        <v>30.625</v>
      </c>
    </row>
    <row r="105" spans="1:31" x14ac:dyDescent="0.25">
      <c r="A105" s="1">
        <v>0</v>
      </c>
      <c r="B105" s="1">
        <v>3</v>
      </c>
      <c r="C105" t="s">
        <v>13</v>
      </c>
      <c r="D105" s="3">
        <v>10.875</v>
      </c>
      <c r="E105" s="1">
        <v>0</v>
      </c>
      <c r="F105" s="1">
        <v>0</v>
      </c>
      <c r="G105" t="s">
        <v>16</v>
      </c>
      <c r="AD105" s="1">
        <v>20</v>
      </c>
      <c r="AE105">
        <f t="shared" si="4"/>
        <v>10.875</v>
      </c>
    </row>
    <row r="106" spans="1:31" x14ac:dyDescent="0.25">
      <c r="A106" s="1">
        <v>0</v>
      </c>
      <c r="B106" s="1">
        <v>3</v>
      </c>
      <c r="C106" t="s">
        <v>18</v>
      </c>
      <c r="D106" s="3">
        <v>50.375</v>
      </c>
      <c r="E106" s="1">
        <v>1</v>
      </c>
      <c r="F106" s="1">
        <v>0</v>
      </c>
      <c r="G106" t="s">
        <v>16</v>
      </c>
      <c r="AD106" s="1">
        <v>47</v>
      </c>
      <c r="AE106">
        <f t="shared" si="4"/>
        <v>50.375</v>
      </c>
    </row>
    <row r="107" spans="1:31" x14ac:dyDescent="0.25">
      <c r="A107" s="1">
        <v>1</v>
      </c>
      <c r="B107" s="1">
        <v>2</v>
      </c>
      <c r="C107" t="s">
        <v>18</v>
      </c>
      <c r="D107" s="3">
        <v>30.625</v>
      </c>
      <c r="E107" s="1">
        <v>1</v>
      </c>
      <c r="F107" s="1">
        <v>0</v>
      </c>
      <c r="G107" t="s">
        <v>16</v>
      </c>
      <c r="AD107" s="1">
        <v>29</v>
      </c>
      <c r="AE107">
        <f t="shared" si="4"/>
        <v>30.625</v>
      </c>
    </row>
    <row r="108" spans="1:31" x14ac:dyDescent="0.25">
      <c r="A108" s="1">
        <v>0</v>
      </c>
      <c r="B108" s="1">
        <v>2</v>
      </c>
      <c r="C108" t="s">
        <v>13</v>
      </c>
      <c r="D108" s="3">
        <v>30.625</v>
      </c>
      <c r="E108" s="1">
        <v>0</v>
      </c>
      <c r="F108" s="1">
        <v>0</v>
      </c>
      <c r="G108" t="s">
        <v>16</v>
      </c>
      <c r="AD108" s="1">
        <v>25</v>
      </c>
      <c r="AE108">
        <f t="shared" si="4"/>
        <v>30.625</v>
      </c>
    </row>
    <row r="109" spans="1:31" x14ac:dyDescent="0.25">
      <c r="A109" s="1">
        <v>0</v>
      </c>
      <c r="B109" s="1">
        <v>2</v>
      </c>
      <c r="C109" t="s">
        <v>13</v>
      </c>
      <c r="D109" s="3">
        <v>30.625</v>
      </c>
      <c r="E109" s="1">
        <v>0</v>
      </c>
      <c r="F109" s="1">
        <v>0</v>
      </c>
      <c r="G109" t="s">
        <v>21</v>
      </c>
      <c r="AD109" s="1">
        <v>23</v>
      </c>
      <c r="AE109">
        <f t="shared" si="4"/>
        <v>30.625</v>
      </c>
    </row>
    <row r="110" spans="1:31" x14ac:dyDescent="0.25">
      <c r="A110" s="1">
        <v>1</v>
      </c>
      <c r="B110" s="1">
        <v>1</v>
      </c>
      <c r="C110" t="s">
        <v>18</v>
      </c>
      <c r="D110" s="3">
        <v>10.875</v>
      </c>
      <c r="E110" s="1">
        <v>0</v>
      </c>
      <c r="F110" s="1">
        <v>2</v>
      </c>
      <c r="G110" t="s">
        <v>16</v>
      </c>
      <c r="AD110" s="1">
        <v>19</v>
      </c>
      <c r="AE110">
        <f t="shared" si="4"/>
        <v>10.875</v>
      </c>
    </row>
    <row r="111" spans="1:31" x14ac:dyDescent="0.25">
      <c r="A111" s="1">
        <v>0</v>
      </c>
      <c r="B111" s="1">
        <v>1</v>
      </c>
      <c r="C111" t="s">
        <v>13</v>
      </c>
      <c r="D111" s="3">
        <v>30.625</v>
      </c>
      <c r="E111" s="1">
        <v>1</v>
      </c>
      <c r="F111" s="1">
        <v>0</v>
      </c>
      <c r="G111" t="s">
        <v>16</v>
      </c>
      <c r="AD111" s="1">
        <v>37</v>
      </c>
      <c r="AE111">
        <f t="shared" si="4"/>
        <v>30.625</v>
      </c>
    </row>
    <row r="112" spans="1:31" x14ac:dyDescent="0.25">
      <c r="A112" s="1">
        <v>0</v>
      </c>
      <c r="B112" s="1">
        <v>3</v>
      </c>
      <c r="C112" t="s">
        <v>13</v>
      </c>
      <c r="D112" s="3">
        <v>10.875</v>
      </c>
      <c r="E112" s="1">
        <v>0</v>
      </c>
      <c r="F112" s="1">
        <v>0</v>
      </c>
      <c r="G112" t="s">
        <v>16</v>
      </c>
      <c r="AD112" s="1">
        <v>16</v>
      </c>
      <c r="AE112">
        <f t="shared" si="4"/>
        <v>10.875</v>
      </c>
    </row>
    <row r="113" spans="1:31" x14ac:dyDescent="0.25">
      <c r="A113" s="1">
        <v>0</v>
      </c>
      <c r="B113" s="1">
        <v>1</v>
      </c>
      <c r="C113" t="s">
        <v>13</v>
      </c>
      <c r="D113" s="3">
        <v>30.625</v>
      </c>
      <c r="E113" s="1">
        <v>0</v>
      </c>
      <c r="F113" s="1">
        <v>0</v>
      </c>
      <c r="G113" t="s">
        <v>21</v>
      </c>
      <c r="AD113" s="1">
        <v>24</v>
      </c>
      <c r="AE113">
        <f t="shared" si="4"/>
        <v>30.625</v>
      </c>
    </row>
    <row r="114" spans="1:31" x14ac:dyDescent="0.25">
      <c r="A114" s="1">
        <v>1</v>
      </c>
      <c r="B114" s="1">
        <v>3</v>
      </c>
      <c r="C114" t="s">
        <v>18</v>
      </c>
      <c r="D114" s="3">
        <v>30.625</v>
      </c>
      <c r="E114" s="1">
        <v>0</v>
      </c>
      <c r="F114" s="1">
        <v>0</v>
      </c>
      <c r="G114" t="s">
        <v>16</v>
      </c>
      <c r="AD114" s="1">
        <v>22</v>
      </c>
      <c r="AE114">
        <f t="shared" si="4"/>
        <v>30.625</v>
      </c>
    </row>
    <row r="115" spans="1:31" x14ac:dyDescent="0.25">
      <c r="A115" s="1">
        <v>1</v>
      </c>
      <c r="B115" s="1">
        <v>3</v>
      </c>
      <c r="C115" t="s">
        <v>18</v>
      </c>
      <c r="D115" s="3">
        <v>30.625</v>
      </c>
      <c r="E115" s="1">
        <v>1</v>
      </c>
      <c r="F115" s="1">
        <v>0</v>
      </c>
      <c r="G115" t="s">
        <v>16</v>
      </c>
      <c r="AD115" s="1">
        <v>24</v>
      </c>
      <c r="AE115">
        <f t="shared" si="4"/>
        <v>30.625</v>
      </c>
    </row>
    <row r="116" spans="1:31" x14ac:dyDescent="0.25">
      <c r="A116" s="1">
        <v>0</v>
      </c>
      <c r="B116" s="1">
        <v>3</v>
      </c>
      <c r="C116" t="s">
        <v>13</v>
      </c>
      <c r="D116" s="3">
        <v>10.875</v>
      </c>
      <c r="E116" s="1">
        <v>0</v>
      </c>
      <c r="F116" s="1">
        <v>0</v>
      </c>
      <c r="G116" t="s">
        <v>29</v>
      </c>
      <c r="AD116" s="1">
        <v>19</v>
      </c>
      <c r="AE116">
        <f t="shared" si="4"/>
        <v>10.875</v>
      </c>
    </row>
    <row r="117" spans="1:31" x14ac:dyDescent="0.25">
      <c r="A117" s="1">
        <v>0</v>
      </c>
      <c r="B117" s="1">
        <v>2</v>
      </c>
      <c r="C117" t="s">
        <v>13</v>
      </c>
      <c r="D117" s="3">
        <v>10.875</v>
      </c>
      <c r="E117" s="1">
        <v>0</v>
      </c>
      <c r="F117" s="1">
        <v>0</v>
      </c>
      <c r="G117" t="s">
        <v>16</v>
      </c>
      <c r="AD117" s="1">
        <v>18</v>
      </c>
      <c r="AE117">
        <f t="shared" si="4"/>
        <v>10.875</v>
      </c>
    </row>
    <row r="118" spans="1:31" x14ac:dyDescent="0.25">
      <c r="A118" s="1">
        <v>0</v>
      </c>
      <c r="B118" s="1">
        <v>2</v>
      </c>
      <c r="C118" t="s">
        <v>13</v>
      </c>
      <c r="D118" s="3">
        <v>10.875</v>
      </c>
      <c r="E118" s="1">
        <v>1</v>
      </c>
      <c r="F118" s="1">
        <v>1</v>
      </c>
      <c r="G118" t="s">
        <v>16</v>
      </c>
      <c r="AD118" s="1">
        <v>19</v>
      </c>
      <c r="AE118">
        <f t="shared" si="4"/>
        <v>10.875</v>
      </c>
    </row>
    <row r="119" spans="1:31" x14ac:dyDescent="0.25">
      <c r="A119" s="1">
        <v>1</v>
      </c>
      <c r="B119" s="1">
        <v>3</v>
      </c>
      <c r="C119" t="s">
        <v>13</v>
      </c>
      <c r="D119" s="3">
        <v>30.625</v>
      </c>
      <c r="E119" s="1">
        <v>0</v>
      </c>
      <c r="F119" s="1">
        <v>0</v>
      </c>
      <c r="G119" t="s">
        <v>16</v>
      </c>
      <c r="AD119" s="1">
        <v>27</v>
      </c>
      <c r="AE119">
        <f t="shared" si="4"/>
        <v>30.625</v>
      </c>
    </row>
    <row r="120" spans="1:31" x14ac:dyDescent="0.25">
      <c r="A120" s="1">
        <v>0</v>
      </c>
      <c r="B120" s="1">
        <v>3</v>
      </c>
      <c r="C120" t="s">
        <v>18</v>
      </c>
      <c r="D120" s="3">
        <v>10.875</v>
      </c>
      <c r="E120" s="1">
        <v>2</v>
      </c>
      <c r="F120" s="1">
        <v>2</v>
      </c>
      <c r="G120" t="s">
        <v>16</v>
      </c>
      <c r="AD120" s="1">
        <v>9</v>
      </c>
      <c r="AE120">
        <f t="shared" si="4"/>
        <v>10.875</v>
      </c>
    </row>
    <row r="121" spans="1:31" x14ac:dyDescent="0.25">
      <c r="A121" s="1">
        <v>0</v>
      </c>
      <c r="B121" s="1">
        <v>2</v>
      </c>
      <c r="C121" t="s">
        <v>13</v>
      </c>
      <c r="D121" s="3">
        <v>30.625</v>
      </c>
      <c r="E121" s="1">
        <v>0</v>
      </c>
      <c r="F121" s="1">
        <v>2</v>
      </c>
      <c r="G121" t="s">
        <v>16</v>
      </c>
      <c r="AD121" s="1">
        <v>36.5</v>
      </c>
      <c r="AE121">
        <f t="shared" si="4"/>
        <v>30.625</v>
      </c>
    </row>
    <row r="122" spans="1:31" x14ac:dyDescent="0.25">
      <c r="A122" s="1">
        <v>0</v>
      </c>
      <c r="B122" s="1">
        <v>2</v>
      </c>
      <c r="C122" t="s">
        <v>13</v>
      </c>
      <c r="D122" s="3">
        <v>50.375</v>
      </c>
      <c r="E122" s="1">
        <v>0</v>
      </c>
      <c r="F122" s="1">
        <v>0</v>
      </c>
      <c r="G122" t="s">
        <v>16</v>
      </c>
      <c r="AD122" s="1">
        <v>42</v>
      </c>
      <c r="AE122">
        <f t="shared" si="4"/>
        <v>50.375</v>
      </c>
    </row>
    <row r="123" spans="1:31" x14ac:dyDescent="0.25">
      <c r="A123" s="1">
        <v>0</v>
      </c>
      <c r="B123" s="1">
        <v>2</v>
      </c>
      <c r="C123" t="s">
        <v>13</v>
      </c>
      <c r="D123" s="3">
        <v>50.375</v>
      </c>
      <c r="E123" s="1">
        <v>0</v>
      </c>
      <c r="F123" s="1">
        <v>0</v>
      </c>
      <c r="G123" t="s">
        <v>16</v>
      </c>
      <c r="AD123" s="1">
        <v>51</v>
      </c>
      <c r="AE123">
        <f t="shared" si="4"/>
        <v>50.375</v>
      </c>
    </row>
    <row r="124" spans="1:31" x14ac:dyDescent="0.25">
      <c r="A124" s="1">
        <v>1</v>
      </c>
      <c r="B124" s="1">
        <v>1</v>
      </c>
      <c r="C124" t="s">
        <v>18</v>
      </c>
      <c r="D124" s="3">
        <v>30.625</v>
      </c>
      <c r="E124" s="1">
        <v>1</v>
      </c>
      <c r="F124" s="1">
        <v>0</v>
      </c>
      <c r="G124" t="s">
        <v>16</v>
      </c>
      <c r="AD124" s="1">
        <v>22</v>
      </c>
      <c r="AE124">
        <f t="shared" si="4"/>
        <v>30.625</v>
      </c>
    </row>
    <row r="125" spans="1:31" x14ac:dyDescent="0.25">
      <c r="A125" s="1">
        <v>0</v>
      </c>
      <c r="B125" s="1">
        <v>3</v>
      </c>
      <c r="C125" t="s">
        <v>13</v>
      </c>
      <c r="D125" s="3">
        <v>50.375</v>
      </c>
      <c r="E125" s="1">
        <v>0</v>
      </c>
      <c r="F125" s="1">
        <v>0</v>
      </c>
      <c r="G125" t="s">
        <v>16</v>
      </c>
      <c r="AD125" s="1">
        <v>55.5</v>
      </c>
      <c r="AE125">
        <f t="shared" si="4"/>
        <v>50.375</v>
      </c>
    </row>
    <row r="126" spans="1:31" x14ac:dyDescent="0.25">
      <c r="A126" s="1">
        <v>0</v>
      </c>
      <c r="B126" s="1">
        <v>3</v>
      </c>
      <c r="C126" t="s">
        <v>13</v>
      </c>
      <c r="D126" s="3">
        <v>50.375</v>
      </c>
      <c r="E126" s="1">
        <v>0</v>
      </c>
      <c r="F126" s="1">
        <v>2</v>
      </c>
      <c r="G126" t="s">
        <v>16</v>
      </c>
      <c r="AD126" s="1">
        <v>40.5</v>
      </c>
      <c r="AE126">
        <f t="shared" si="4"/>
        <v>50.375</v>
      </c>
    </row>
    <row r="127" spans="1:31" x14ac:dyDescent="0.25">
      <c r="A127" s="1">
        <v>0</v>
      </c>
      <c r="B127" s="1">
        <v>1</v>
      </c>
      <c r="C127" t="s">
        <v>13</v>
      </c>
      <c r="D127" s="3">
        <v>50.375</v>
      </c>
      <c r="E127" s="1">
        <v>0</v>
      </c>
      <c r="F127" s="1">
        <v>1</v>
      </c>
      <c r="G127" t="s">
        <v>21</v>
      </c>
      <c r="AD127" s="1">
        <v>51</v>
      </c>
      <c r="AE127">
        <f t="shared" si="4"/>
        <v>50.375</v>
      </c>
    </row>
    <row r="128" spans="1:31" x14ac:dyDescent="0.25">
      <c r="A128" s="1">
        <v>1</v>
      </c>
      <c r="B128" s="1">
        <v>3</v>
      </c>
      <c r="C128" t="s">
        <v>18</v>
      </c>
      <c r="D128" s="3">
        <v>10.875</v>
      </c>
      <c r="E128" s="1">
        <v>0</v>
      </c>
      <c r="F128" s="1">
        <v>0</v>
      </c>
      <c r="G128" t="s">
        <v>29</v>
      </c>
      <c r="AD128" s="1">
        <v>16</v>
      </c>
      <c r="AE128">
        <f t="shared" si="4"/>
        <v>10.875</v>
      </c>
    </row>
    <row r="129" spans="1:31" x14ac:dyDescent="0.25">
      <c r="A129" s="1">
        <v>0</v>
      </c>
      <c r="B129" s="1">
        <v>3</v>
      </c>
      <c r="C129" t="s">
        <v>13</v>
      </c>
      <c r="D129" s="3">
        <v>30.625</v>
      </c>
      <c r="E129" s="1">
        <v>0</v>
      </c>
      <c r="F129" s="1">
        <v>0</v>
      </c>
      <c r="G129" t="s">
        <v>16</v>
      </c>
      <c r="AD129" s="1">
        <v>30</v>
      </c>
      <c r="AE129">
        <f t="shared" si="4"/>
        <v>30.625</v>
      </c>
    </row>
    <row r="130" spans="1:31" x14ac:dyDescent="0.25">
      <c r="A130" s="1">
        <v>0</v>
      </c>
      <c r="B130" s="1">
        <v>3</v>
      </c>
      <c r="C130" t="s">
        <v>13</v>
      </c>
      <c r="D130" s="3">
        <v>50.375</v>
      </c>
      <c r="E130" s="1">
        <v>0</v>
      </c>
      <c r="F130" s="1">
        <v>1</v>
      </c>
      <c r="G130" t="s">
        <v>16</v>
      </c>
      <c r="AD130" s="1">
        <v>44</v>
      </c>
      <c r="AE130">
        <f t="shared" si="4"/>
        <v>50.375</v>
      </c>
    </row>
    <row r="131" spans="1:31" x14ac:dyDescent="0.25">
      <c r="A131" s="1">
        <v>1</v>
      </c>
      <c r="B131" s="1">
        <v>2</v>
      </c>
      <c r="C131" t="s">
        <v>18</v>
      </c>
      <c r="D131" s="3">
        <v>30.625</v>
      </c>
      <c r="E131" s="1">
        <v>0</v>
      </c>
      <c r="F131" s="1">
        <v>0</v>
      </c>
      <c r="G131" t="s">
        <v>16</v>
      </c>
      <c r="AD131" s="1">
        <v>40</v>
      </c>
      <c r="AE131">
        <f t="shared" ref="AE131:AE194" si="5">+VLOOKUP(AD131,$Y$2:$AA$5,3)</f>
        <v>30.625</v>
      </c>
    </row>
    <row r="132" spans="1:31" x14ac:dyDescent="0.25">
      <c r="A132" s="1">
        <v>0</v>
      </c>
      <c r="B132" s="1">
        <v>3</v>
      </c>
      <c r="C132" t="s">
        <v>13</v>
      </c>
      <c r="D132" s="3">
        <v>30.625</v>
      </c>
      <c r="E132" s="1">
        <v>0</v>
      </c>
      <c r="F132" s="1">
        <v>0</v>
      </c>
      <c r="G132" t="s">
        <v>16</v>
      </c>
      <c r="AD132" s="1">
        <v>26</v>
      </c>
      <c r="AE132">
        <f t="shared" si="5"/>
        <v>30.625</v>
      </c>
    </row>
    <row r="133" spans="1:31" x14ac:dyDescent="0.25">
      <c r="A133" s="1">
        <v>0</v>
      </c>
      <c r="B133" s="1">
        <v>3</v>
      </c>
      <c r="C133" t="s">
        <v>13</v>
      </c>
      <c r="D133" s="3">
        <v>10.875</v>
      </c>
      <c r="E133" s="1">
        <v>0</v>
      </c>
      <c r="F133" s="1">
        <v>0</v>
      </c>
      <c r="G133" t="s">
        <v>16</v>
      </c>
      <c r="AD133" s="1">
        <v>17</v>
      </c>
      <c r="AE133">
        <f t="shared" si="5"/>
        <v>10.875</v>
      </c>
    </row>
    <row r="134" spans="1:31" x14ac:dyDescent="0.25">
      <c r="A134" s="1">
        <v>0</v>
      </c>
      <c r="B134" s="1">
        <v>3</v>
      </c>
      <c r="C134" t="s">
        <v>13</v>
      </c>
      <c r="D134" s="3">
        <v>10.875</v>
      </c>
      <c r="E134" s="1">
        <v>4</v>
      </c>
      <c r="F134" s="1">
        <v>1</v>
      </c>
      <c r="G134" t="s">
        <v>16</v>
      </c>
      <c r="AD134" s="1">
        <v>1</v>
      </c>
      <c r="AE134">
        <f t="shared" si="5"/>
        <v>10.875</v>
      </c>
    </row>
    <row r="135" spans="1:31" x14ac:dyDescent="0.25">
      <c r="A135" s="1">
        <v>1</v>
      </c>
      <c r="B135" s="1">
        <v>3</v>
      </c>
      <c r="C135" t="s">
        <v>13</v>
      </c>
      <c r="D135" s="3">
        <v>10.875</v>
      </c>
      <c r="E135" s="1">
        <v>0</v>
      </c>
      <c r="F135" s="1">
        <v>2</v>
      </c>
      <c r="G135" t="s">
        <v>16</v>
      </c>
      <c r="AD135" s="1">
        <v>9</v>
      </c>
      <c r="AE135">
        <f t="shared" si="5"/>
        <v>10.875</v>
      </c>
    </row>
    <row r="136" spans="1:31" x14ac:dyDescent="0.25">
      <c r="A136" s="1">
        <v>0</v>
      </c>
      <c r="B136" s="1">
        <v>3</v>
      </c>
      <c r="C136" t="s">
        <v>18</v>
      </c>
      <c r="D136" s="3">
        <v>50.375</v>
      </c>
      <c r="E136" s="1">
        <v>1</v>
      </c>
      <c r="F136" s="1">
        <v>4</v>
      </c>
      <c r="G136" t="s">
        <v>16</v>
      </c>
      <c r="AD136" s="1">
        <v>45</v>
      </c>
      <c r="AE136">
        <f t="shared" si="5"/>
        <v>50.375</v>
      </c>
    </row>
    <row r="137" spans="1:31" x14ac:dyDescent="0.25">
      <c r="A137" s="1">
        <v>0</v>
      </c>
      <c r="B137" s="1">
        <v>3</v>
      </c>
      <c r="C137" t="s">
        <v>13</v>
      </c>
      <c r="D137" s="3">
        <v>30.625</v>
      </c>
      <c r="E137" s="1">
        <v>0</v>
      </c>
      <c r="F137" s="1">
        <v>0</v>
      </c>
      <c r="G137" t="s">
        <v>16</v>
      </c>
      <c r="AD137" s="1">
        <v>28</v>
      </c>
      <c r="AE137">
        <f t="shared" si="5"/>
        <v>30.625</v>
      </c>
    </row>
    <row r="138" spans="1:31" x14ac:dyDescent="0.25">
      <c r="A138" s="1">
        <v>0</v>
      </c>
      <c r="B138" s="1">
        <v>1</v>
      </c>
      <c r="C138" t="s">
        <v>13</v>
      </c>
      <c r="D138" s="3">
        <v>70.125</v>
      </c>
      <c r="E138" s="1">
        <v>0</v>
      </c>
      <c r="F138" s="1">
        <v>0</v>
      </c>
      <c r="G138" t="s">
        <v>16</v>
      </c>
      <c r="AD138" s="1">
        <v>61</v>
      </c>
      <c r="AE138">
        <f t="shared" si="5"/>
        <v>70.125</v>
      </c>
    </row>
    <row r="139" spans="1:31" x14ac:dyDescent="0.25">
      <c r="A139" s="1">
        <v>0</v>
      </c>
      <c r="B139" s="1">
        <v>3</v>
      </c>
      <c r="C139" t="s">
        <v>13</v>
      </c>
      <c r="D139" s="3">
        <v>10.875</v>
      </c>
      <c r="E139" s="1">
        <v>4</v>
      </c>
      <c r="F139" s="1">
        <v>1</v>
      </c>
      <c r="G139" t="s">
        <v>29</v>
      </c>
      <c r="AD139" s="1">
        <v>4</v>
      </c>
      <c r="AE139">
        <f t="shared" si="5"/>
        <v>10.875</v>
      </c>
    </row>
    <row r="140" spans="1:31" x14ac:dyDescent="0.25">
      <c r="A140" s="1">
        <v>1</v>
      </c>
      <c r="B140" s="1">
        <v>3</v>
      </c>
      <c r="C140" t="s">
        <v>18</v>
      </c>
      <c r="D140" s="3">
        <v>10.875</v>
      </c>
      <c r="E140" s="1">
        <v>1</v>
      </c>
      <c r="F140" s="1">
        <v>1</v>
      </c>
      <c r="G140" t="s">
        <v>16</v>
      </c>
      <c r="AD140" s="1">
        <v>1</v>
      </c>
      <c r="AE140">
        <f t="shared" si="5"/>
        <v>10.875</v>
      </c>
    </row>
    <row r="141" spans="1:31" x14ac:dyDescent="0.25">
      <c r="A141" s="1">
        <v>0</v>
      </c>
      <c r="B141" s="1">
        <v>3</v>
      </c>
      <c r="C141" t="s">
        <v>13</v>
      </c>
      <c r="D141" s="3">
        <v>30.625</v>
      </c>
      <c r="E141" s="1">
        <v>0</v>
      </c>
      <c r="F141" s="1">
        <v>0</v>
      </c>
      <c r="G141" t="s">
        <v>16</v>
      </c>
      <c r="AD141" s="1">
        <v>21</v>
      </c>
      <c r="AE141">
        <f t="shared" si="5"/>
        <v>30.625</v>
      </c>
    </row>
    <row r="142" spans="1:31" x14ac:dyDescent="0.25">
      <c r="A142" s="1">
        <v>0</v>
      </c>
      <c r="B142" s="1">
        <v>1</v>
      </c>
      <c r="C142" t="s">
        <v>13</v>
      </c>
      <c r="D142" s="3">
        <v>50.375</v>
      </c>
      <c r="E142" s="1">
        <v>0</v>
      </c>
      <c r="F142" s="1">
        <v>0</v>
      </c>
      <c r="G142" t="s">
        <v>21</v>
      </c>
      <c r="AD142" s="1">
        <v>56</v>
      </c>
      <c r="AE142">
        <f t="shared" si="5"/>
        <v>50.375</v>
      </c>
    </row>
    <row r="143" spans="1:31" x14ac:dyDescent="0.25">
      <c r="A143" s="1">
        <v>0</v>
      </c>
      <c r="B143" s="1">
        <v>3</v>
      </c>
      <c r="C143" t="s">
        <v>13</v>
      </c>
      <c r="D143" s="3">
        <v>10.875</v>
      </c>
      <c r="E143" s="1">
        <v>1</v>
      </c>
      <c r="F143" s="1">
        <v>1</v>
      </c>
      <c r="G143" t="s">
        <v>16</v>
      </c>
      <c r="AD143" s="1">
        <v>18</v>
      </c>
      <c r="AE143">
        <f t="shared" si="5"/>
        <v>10.875</v>
      </c>
    </row>
    <row r="144" spans="1:31" x14ac:dyDescent="0.25">
      <c r="A144" s="1">
        <v>0</v>
      </c>
      <c r="B144" s="1">
        <v>1</v>
      </c>
      <c r="C144" t="s">
        <v>18</v>
      </c>
      <c r="D144" s="3">
        <v>50.375</v>
      </c>
      <c r="E144" s="1">
        <v>0</v>
      </c>
      <c r="F144" s="1">
        <v>0</v>
      </c>
      <c r="G144" t="s">
        <v>21</v>
      </c>
      <c r="AD144" s="1">
        <v>50</v>
      </c>
      <c r="AE144">
        <f t="shared" si="5"/>
        <v>50.375</v>
      </c>
    </row>
    <row r="145" spans="1:31" x14ac:dyDescent="0.25">
      <c r="A145" s="1">
        <v>0</v>
      </c>
      <c r="B145" s="1">
        <v>2</v>
      </c>
      <c r="C145" t="s">
        <v>13</v>
      </c>
      <c r="D145" s="3">
        <v>30.625</v>
      </c>
      <c r="E145" s="1">
        <v>0</v>
      </c>
      <c r="F145" s="1">
        <v>0</v>
      </c>
      <c r="G145" t="s">
        <v>16</v>
      </c>
      <c r="AD145" s="1">
        <v>30</v>
      </c>
      <c r="AE145">
        <f t="shared" si="5"/>
        <v>30.625</v>
      </c>
    </row>
    <row r="146" spans="1:31" x14ac:dyDescent="0.25">
      <c r="A146" s="1">
        <v>0</v>
      </c>
      <c r="B146" s="1">
        <v>3</v>
      </c>
      <c r="C146" t="s">
        <v>13</v>
      </c>
      <c r="D146" s="3">
        <v>30.625</v>
      </c>
      <c r="E146" s="1">
        <v>0</v>
      </c>
      <c r="F146" s="1">
        <v>0</v>
      </c>
      <c r="G146" t="s">
        <v>16</v>
      </c>
      <c r="AD146" s="1">
        <v>36</v>
      </c>
      <c r="AE146">
        <f t="shared" si="5"/>
        <v>30.625</v>
      </c>
    </row>
    <row r="147" spans="1:31" x14ac:dyDescent="0.25">
      <c r="A147" s="1">
        <v>0</v>
      </c>
      <c r="B147" s="1">
        <v>3</v>
      </c>
      <c r="C147" t="s">
        <v>13</v>
      </c>
      <c r="D147" s="3">
        <v>10.875</v>
      </c>
      <c r="E147" s="1">
        <v>4</v>
      </c>
      <c r="F147" s="1">
        <v>2</v>
      </c>
      <c r="G147" t="s">
        <v>16</v>
      </c>
      <c r="AD147" s="1">
        <v>9</v>
      </c>
      <c r="AE147">
        <f t="shared" si="5"/>
        <v>10.875</v>
      </c>
    </row>
    <row r="148" spans="1:31" x14ac:dyDescent="0.25">
      <c r="A148" s="1">
        <v>1</v>
      </c>
      <c r="B148" s="1">
        <v>2</v>
      </c>
      <c r="C148" t="s">
        <v>13</v>
      </c>
      <c r="D148" s="3">
        <v>10.875</v>
      </c>
      <c r="E148" s="1">
        <v>2</v>
      </c>
      <c r="F148" s="1">
        <v>1</v>
      </c>
      <c r="G148" t="s">
        <v>16</v>
      </c>
      <c r="AD148" s="1">
        <v>1</v>
      </c>
      <c r="AE148">
        <f t="shared" si="5"/>
        <v>10.875</v>
      </c>
    </row>
    <row r="149" spans="1:31" x14ac:dyDescent="0.25">
      <c r="A149" s="1">
        <v>1</v>
      </c>
      <c r="B149" s="1">
        <v>3</v>
      </c>
      <c r="C149" t="s">
        <v>18</v>
      </c>
      <c r="D149" s="3">
        <v>10.875</v>
      </c>
      <c r="E149" s="1">
        <v>0</v>
      </c>
      <c r="F149" s="1">
        <v>2</v>
      </c>
      <c r="G149" t="s">
        <v>16</v>
      </c>
      <c r="AD149" s="1">
        <v>4</v>
      </c>
      <c r="AE149">
        <f t="shared" si="5"/>
        <v>10.875</v>
      </c>
    </row>
    <row r="150" spans="1:31" x14ac:dyDescent="0.25">
      <c r="A150" s="1">
        <v>1</v>
      </c>
      <c r="B150" s="1">
        <v>1</v>
      </c>
      <c r="C150" t="s">
        <v>13</v>
      </c>
      <c r="D150" s="3">
        <v>50.375</v>
      </c>
      <c r="E150" s="1">
        <v>0</v>
      </c>
      <c r="F150" s="1">
        <v>0</v>
      </c>
      <c r="G150" t="s">
        <v>16</v>
      </c>
      <c r="AD150" s="1">
        <v>45</v>
      </c>
      <c r="AE150">
        <f t="shared" si="5"/>
        <v>50.375</v>
      </c>
    </row>
    <row r="151" spans="1:31" x14ac:dyDescent="0.25">
      <c r="A151" s="1">
        <v>0</v>
      </c>
      <c r="B151" s="1">
        <v>3</v>
      </c>
      <c r="C151" t="s">
        <v>13</v>
      </c>
      <c r="D151" s="3">
        <v>30.625</v>
      </c>
      <c r="E151" s="1">
        <v>1</v>
      </c>
      <c r="F151" s="1">
        <v>1</v>
      </c>
      <c r="G151" t="s">
        <v>29</v>
      </c>
      <c r="AD151" s="1">
        <v>40</v>
      </c>
      <c r="AE151">
        <f t="shared" si="5"/>
        <v>30.625</v>
      </c>
    </row>
    <row r="152" spans="1:31" x14ac:dyDescent="0.25">
      <c r="A152" s="1">
        <v>0</v>
      </c>
      <c r="B152" s="1">
        <v>3</v>
      </c>
      <c r="C152" t="s">
        <v>13</v>
      </c>
      <c r="D152" s="3">
        <v>30.625</v>
      </c>
      <c r="E152" s="1">
        <v>0</v>
      </c>
      <c r="F152" s="1">
        <v>0</v>
      </c>
      <c r="G152" t="s">
        <v>16</v>
      </c>
      <c r="AD152" s="1">
        <v>36</v>
      </c>
      <c r="AE152">
        <f t="shared" si="5"/>
        <v>30.625</v>
      </c>
    </row>
    <row r="153" spans="1:31" x14ac:dyDescent="0.25">
      <c r="A153" s="1">
        <v>1</v>
      </c>
      <c r="B153" s="1">
        <v>2</v>
      </c>
      <c r="C153" t="s">
        <v>18</v>
      </c>
      <c r="D153" s="3">
        <v>30.625</v>
      </c>
      <c r="E153" s="1">
        <v>0</v>
      </c>
      <c r="F153" s="1">
        <v>0</v>
      </c>
      <c r="G153" t="s">
        <v>16</v>
      </c>
      <c r="AD153" s="1">
        <v>32</v>
      </c>
      <c r="AE153">
        <f t="shared" si="5"/>
        <v>30.625</v>
      </c>
    </row>
    <row r="154" spans="1:31" x14ac:dyDescent="0.25">
      <c r="A154" s="1">
        <v>0</v>
      </c>
      <c r="B154" s="1">
        <v>2</v>
      </c>
      <c r="C154" t="s">
        <v>13</v>
      </c>
      <c r="D154" s="3">
        <v>10.875</v>
      </c>
      <c r="E154" s="1">
        <v>0</v>
      </c>
      <c r="F154" s="1">
        <v>0</v>
      </c>
      <c r="G154" t="s">
        <v>16</v>
      </c>
      <c r="AD154" s="1">
        <v>19</v>
      </c>
      <c r="AE154">
        <f t="shared" si="5"/>
        <v>10.875</v>
      </c>
    </row>
    <row r="155" spans="1:31" x14ac:dyDescent="0.25">
      <c r="A155" s="1">
        <v>1</v>
      </c>
      <c r="B155" s="1">
        <v>3</v>
      </c>
      <c r="C155" t="s">
        <v>18</v>
      </c>
      <c r="D155" s="3">
        <v>10.875</v>
      </c>
      <c r="E155" s="1">
        <v>1</v>
      </c>
      <c r="F155" s="1">
        <v>0</v>
      </c>
      <c r="G155" t="s">
        <v>16</v>
      </c>
      <c r="AD155" s="1">
        <v>19</v>
      </c>
      <c r="AE155">
        <f t="shared" si="5"/>
        <v>10.875</v>
      </c>
    </row>
    <row r="156" spans="1:31" x14ac:dyDescent="0.25">
      <c r="A156" s="1">
        <v>1</v>
      </c>
      <c r="B156" s="1">
        <v>2</v>
      </c>
      <c r="C156" t="s">
        <v>13</v>
      </c>
      <c r="D156" s="3">
        <v>10.875</v>
      </c>
      <c r="E156" s="1">
        <v>1</v>
      </c>
      <c r="F156" s="1">
        <v>1</v>
      </c>
      <c r="G156" t="s">
        <v>16</v>
      </c>
      <c r="AD156" s="1">
        <v>3</v>
      </c>
      <c r="AE156">
        <f t="shared" si="5"/>
        <v>10.875</v>
      </c>
    </row>
    <row r="157" spans="1:31" x14ac:dyDescent="0.25">
      <c r="A157" s="1">
        <v>1</v>
      </c>
      <c r="B157" s="1">
        <v>1</v>
      </c>
      <c r="C157" t="s">
        <v>18</v>
      </c>
      <c r="D157" s="3">
        <v>50.375</v>
      </c>
      <c r="E157" s="1">
        <v>0</v>
      </c>
      <c r="F157" s="1">
        <v>0</v>
      </c>
      <c r="G157" t="s">
        <v>21</v>
      </c>
      <c r="AD157" s="1">
        <v>44</v>
      </c>
      <c r="AE157">
        <f t="shared" si="5"/>
        <v>50.375</v>
      </c>
    </row>
    <row r="158" spans="1:31" x14ac:dyDescent="0.25">
      <c r="A158" s="1">
        <v>1</v>
      </c>
      <c r="B158" s="1">
        <v>1</v>
      </c>
      <c r="C158" t="s">
        <v>18</v>
      </c>
      <c r="D158" s="3">
        <v>50.375</v>
      </c>
      <c r="E158" s="1">
        <v>0</v>
      </c>
      <c r="F158" s="1">
        <v>0</v>
      </c>
      <c r="G158" t="s">
        <v>21</v>
      </c>
      <c r="AD158" s="1">
        <v>58</v>
      </c>
      <c r="AE158">
        <f t="shared" si="5"/>
        <v>50.375</v>
      </c>
    </row>
    <row r="159" spans="1:31" x14ac:dyDescent="0.25">
      <c r="A159" s="1">
        <v>0</v>
      </c>
      <c r="B159" s="1">
        <v>3</v>
      </c>
      <c r="C159" t="s">
        <v>13</v>
      </c>
      <c r="D159" s="3">
        <v>50.375</v>
      </c>
      <c r="E159" s="1">
        <v>0</v>
      </c>
      <c r="F159" s="1">
        <v>1</v>
      </c>
      <c r="G159" t="s">
        <v>16</v>
      </c>
      <c r="AD159" s="1">
        <v>42</v>
      </c>
      <c r="AE159">
        <f t="shared" si="5"/>
        <v>50.375</v>
      </c>
    </row>
    <row r="160" spans="1:31" x14ac:dyDescent="0.25">
      <c r="A160" s="1">
        <v>0</v>
      </c>
      <c r="B160" s="1">
        <v>2</v>
      </c>
      <c r="C160" t="s">
        <v>18</v>
      </c>
      <c r="D160" s="3">
        <v>30.625</v>
      </c>
      <c r="E160" s="1">
        <v>0</v>
      </c>
      <c r="F160" s="1">
        <v>0</v>
      </c>
      <c r="G160" t="s">
        <v>16</v>
      </c>
      <c r="AD160" s="1">
        <v>24</v>
      </c>
      <c r="AE160">
        <f t="shared" si="5"/>
        <v>30.625</v>
      </c>
    </row>
    <row r="161" spans="1:31" x14ac:dyDescent="0.25">
      <c r="A161" s="1">
        <v>0</v>
      </c>
      <c r="B161" s="1">
        <v>3</v>
      </c>
      <c r="C161" t="s">
        <v>13</v>
      </c>
      <c r="D161" s="3">
        <v>30.625</v>
      </c>
      <c r="E161" s="1">
        <v>0</v>
      </c>
      <c r="F161" s="1">
        <v>0</v>
      </c>
      <c r="G161" t="s">
        <v>16</v>
      </c>
      <c r="AD161" s="1">
        <v>28</v>
      </c>
      <c r="AE161">
        <f t="shared" si="5"/>
        <v>30.625</v>
      </c>
    </row>
    <row r="162" spans="1:31" x14ac:dyDescent="0.25">
      <c r="A162" s="1">
        <v>0</v>
      </c>
      <c r="B162" s="1">
        <v>3</v>
      </c>
      <c r="C162" t="s">
        <v>13</v>
      </c>
      <c r="D162" s="3">
        <v>30.625</v>
      </c>
      <c r="E162" s="1">
        <v>0</v>
      </c>
      <c r="F162" s="1">
        <v>0</v>
      </c>
      <c r="G162" t="s">
        <v>16</v>
      </c>
      <c r="AD162" s="1">
        <v>34</v>
      </c>
      <c r="AE162">
        <f t="shared" si="5"/>
        <v>30.625</v>
      </c>
    </row>
    <row r="163" spans="1:31" x14ac:dyDescent="0.25">
      <c r="A163" s="1">
        <v>0</v>
      </c>
      <c r="B163" s="1">
        <v>3</v>
      </c>
      <c r="C163" t="s">
        <v>13</v>
      </c>
      <c r="D163" s="3">
        <v>50.375</v>
      </c>
      <c r="E163" s="1">
        <v>0</v>
      </c>
      <c r="F163" s="1">
        <v>0</v>
      </c>
      <c r="G163" t="s">
        <v>21</v>
      </c>
      <c r="AD163" s="1">
        <v>45.5</v>
      </c>
      <c r="AE163">
        <f t="shared" si="5"/>
        <v>50.375</v>
      </c>
    </row>
    <row r="164" spans="1:31" x14ac:dyDescent="0.25">
      <c r="A164" s="1">
        <v>1</v>
      </c>
      <c r="B164" s="1">
        <v>3</v>
      </c>
      <c r="C164" t="s">
        <v>13</v>
      </c>
      <c r="D164" s="3">
        <v>10.875</v>
      </c>
      <c r="E164" s="1">
        <v>0</v>
      </c>
      <c r="F164" s="1">
        <v>0</v>
      </c>
      <c r="G164" t="s">
        <v>16</v>
      </c>
      <c r="AD164" s="1">
        <v>18</v>
      </c>
      <c r="AE164">
        <f t="shared" si="5"/>
        <v>10.875</v>
      </c>
    </row>
    <row r="165" spans="1:31" x14ac:dyDescent="0.25">
      <c r="A165" s="1">
        <v>0</v>
      </c>
      <c r="B165" s="1">
        <v>3</v>
      </c>
      <c r="C165" t="s">
        <v>18</v>
      </c>
      <c r="D165" s="3">
        <v>10.875</v>
      </c>
      <c r="E165" s="1">
        <v>0</v>
      </c>
      <c r="F165" s="1">
        <v>1</v>
      </c>
      <c r="G165" t="s">
        <v>16</v>
      </c>
      <c r="AD165" s="1">
        <v>2</v>
      </c>
      <c r="AE165">
        <f t="shared" si="5"/>
        <v>10.875</v>
      </c>
    </row>
    <row r="166" spans="1:31" x14ac:dyDescent="0.25">
      <c r="A166" s="1">
        <v>0</v>
      </c>
      <c r="B166" s="1">
        <v>3</v>
      </c>
      <c r="C166" t="s">
        <v>13</v>
      </c>
      <c r="D166" s="3">
        <v>30.625</v>
      </c>
      <c r="E166" s="1">
        <v>1</v>
      </c>
      <c r="F166" s="1">
        <v>0</v>
      </c>
      <c r="G166" t="s">
        <v>16</v>
      </c>
      <c r="AD166" s="1">
        <v>32</v>
      </c>
      <c r="AE166">
        <f t="shared" si="5"/>
        <v>30.625</v>
      </c>
    </row>
    <row r="167" spans="1:31" x14ac:dyDescent="0.25">
      <c r="A167" s="1">
        <v>1</v>
      </c>
      <c r="B167" s="1">
        <v>3</v>
      </c>
      <c r="C167" t="s">
        <v>13</v>
      </c>
      <c r="D167" s="3">
        <v>30.625</v>
      </c>
      <c r="E167" s="1">
        <v>0</v>
      </c>
      <c r="F167" s="1">
        <v>0</v>
      </c>
      <c r="G167" t="s">
        <v>21</v>
      </c>
      <c r="AD167" s="1">
        <v>26</v>
      </c>
      <c r="AE167">
        <f t="shared" si="5"/>
        <v>30.625</v>
      </c>
    </row>
    <row r="168" spans="1:31" x14ac:dyDescent="0.25">
      <c r="A168" s="1">
        <v>1</v>
      </c>
      <c r="B168" s="1">
        <v>3</v>
      </c>
      <c r="C168" t="s">
        <v>18</v>
      </c>
      <c r="D168" s="3">
        <v>10.875</v>
      </c>
      <c r="E168" s="1">
        <v>0</v>
      </c>
      <c r="F168" s="1">
        <v>0</v>
      </c>
      <c r="G168" t="s">
        <v>29</v>
      </c>
      <c r="AD168" s="1">
        <v>16</v>
      </c>
      <c r="AE168">
        <f t="shared" si="5"/>
        <v>10.875</v>
      </c>
    </row>
    <row r="169" spans="1:31" x14ac:dyDescent="0.25">
      <c r="A169" s="1">
        <v>1</v>
      </c>
      <c r="B169" s="1">
        <v>1</v>
      </c>
      <c r="C169" t="s">
        <v>13</v>
      </c>
      <c r="D169" s="3">
        <v>30.625</v>
      </c>
      <c r="E169" s="1">
        <v>0</v>
      </c>
      <c r="F169" s="1">
        <v>0</v>
      </c>
      <c r="G169" t="s">
        <v>21</v>
      </c>
      <c r="AD169" s="1">
        <v>40</v>
      </c>
      <c r="AE169">
        <f t="shared" si="5"/>
        <v>30.625</v>
      </c>
    </row>
    <row r="170" spans="1:31" x14ac:dyDescent="0.25">
      <c r="A170" s="1">
        <v>0</v>
      </c>
      <c r="B170" s="1">
        <v>3</v>
      </c>
      <c r="C170" t="s">
        <v>13</v>
      </c>
      <c r="D170" s="3">
        <v>30.625</v>
      </c>
      <c r="E170" s="1">
        <v>0</v>
      </c>
      <c r="F170" s="1">
        <v>0</v>
      </c>
      <c r="G170" t="s">
        <v>16</v>
      </c>
      <c r="AD170" s="1">
        <v>24</v>
      </c>
      <c r="AE170">
        <f t="shared" si="5"/>
        <v>30.625</v>
      </c>
    </row>
    <row r="171" spans="1:31" x14ac:dyDescent="0.25">
      <c r="A171" s="1">
        <v>1</v>
      </c>
      <c r="B171" s="1">
        <v>2</v>
      </c>
      <c r="C171" t="s">
        <v>18</v>
      </c>
      <c r="D171" s="3">
        <v>30.625</v>
      </c>
      <c r="E171" s="1">
        <v>0</v>
      </c>
      <c r="F171" s="1">
        <v>0</v>
      </c>
      <c r="G171" t="s">
        <v>16</v>
      </c>
      <c r="AD171" s="1">
        <v>35</v>
      </c>
      <c r="AE171">
        <f t="shared" si="5"/>
        <v>30.625</v>
      </c>
    </row>
    <row r="172" spans="1:31" x14ac:dyDescent="0.25">
      <c r="A172" s="1">
        <v>0</v>
      </c>
      <c r="B172" s="1">
        <v>3</v>
      </c>
      <c r="C172" t="s">
        <v>13</v>
      </c>
      <c r="D172" s="3">
        <v>30.625</v>
      </c>
      <c r="E172" s="1">
        <v>0</v>
      </c>
      <c r="F172" s="1">
        <v>0</v>
      </c>
      <c r="G172" t="s">
        <v>16</v>
      </c>
      <c r="AD172" s="1">
        <v>22</v>
      </c>
      <c r="AE172">
        <f t="shared" si="5"/>
        <v>30.625</v>
      </c>
    </row>
    <row r="173" spans="1:31" x14ac:dyDescent="0.25">
      <c r="A173" s="1">
        <v>0</v>
      </c>
      <c r="B173" s="1">
        <v>2</v>
      </c>
      <c r="C173" t="s">
        <v>13</v>
      </c>
      <c r="D173" s="3">
        <v>30.625</v>
      </c>
      <c r="E173" s="1">
        <v>0</v>
      </c>
      <c r="F173" s="1">
        <v>0</v>
      </c>
      <c r="G173" t="s">
        <v>16</v>
      </c>
      <c r="AD173" s="1">
        <v>30</v>
      </c>
      <c r="AE173">
        <f t="shared" si="5"/>
        <v>30.625</v>
      </c>
    </row>
    <row r="174" spans="1:31" x14ac:dyDescent="0.25">
      <c r="A174" s="1">
        <v>1</v>
      </c>
      <c r="B174" s="1">
        <v>1</v>
      </c>
      <c r="C174" t="s">
        <v>18</v>
      </c>
      <c r="D174" s="3">
        <v>30.625</v>
      </c>
      <c r="E174" s="1">
        <v>1</v>
      </c>
      <c r="F174" s="1">
        <v>0</v>
      </c>
      <c r="G174" t="s">
        <v>21</v>
      </c>
      <c r="AD174" s="1">
        <v>31</v>
      </c>
      <c r="AE174">
        <f t="shared" si="5"/>
        <v>30.625</v>
      </c>
    </row>
    <row r="175" spans="1:31" x14ac:dyDescent="0.25">
      <c r="A175" s="1">
        <v>1</v>
      </c>
      <c r="B175" s="1">
        <v>3</v>
      </c>
      <c r="C175" t="s">
        <v>18</v>
      </c>
      <c r="D175" s="3">
        <v>30.625</v>
      </c>
      <c r="E175" s="1">
        <v>0</v>
      </c>
      <c r="F175" s="1">
        <v>0</v>
      </c>
      <c r="G175" t="s">
        <v>16</v>
      </c>
      <c r="AD175" s="1">
        <v>27</v>
      </c>
      <c r="AE175">
        <f t="shared" si="5"/>
        <v>30.625</v>
      </c>
    </row>
    <row r="176" spans="1:31" x14ac:dyDescent="0.25">
      <c r="A176" s="1">
        <v>0</v>
      </c>
      <c r="B176" s="1">
        <v>2</v>
      </c>
      <c r="C176" t="s">
        <v>13</v>
      </c>
      <c r="D176" s="3">
        <v>50.375</v>
      </c>
      <c r="E176" s="1">
        <v>1</v>
      </c>
      <c r="F176" s="1">
        <v>0</v>
      </c>
      <c r="G176" t="s">
        <v>16</v>
      </c>
      <c r="AD176" s="1">
        <v>42</v>
      </c>
      <c r="AE176">
        <f t="shared" si="5"/>
        <v>50.375</v>
      </c>
    </row>
    <row r="177" spans="1:31" x14ac:dyDescent="0.25">
      <c r="A177" s="1">
        <v>1</v>
      </c>
      <c r="B177" s="1">
        <v>1</v>
      </c>
      <c r="C177" t="s">
        <v>18</v>
      </c>
      <c r="D177" s="3">
        <v>30.625</v>
      </c>
      <c r="E177" s="1">
        <v>0</v>
      </c>
      <c r="F177" s="1">
        <v>0</v>
      </c>
      <c r="G177" t="s">
        <v>21</v>
      </c>
      <c r="AD177" s="1">
        <v>32</v>
      </c>
      <c r="AE177">
        <f t="shared" si="5"/>
        <v>30.625</v>
      </c>
    </row>
    <row r="178" spans="1:31" x14ac:dyDescent="0.25">
      <c r="A178" s="1">
        <v>0</v>
      </c>
      <c r="B178" s="1">
        <v>2</v>
      </c>
      <c r="C178" t="s">
        <v>13</v>
      </c>
      <c r="D178" s="3">
        <v>30.625</v>
      </c>
      <c r="E178" s="1">
        <v>0</v>
      </c>
      <c r="F178" s="1">
        <v>0</v>
      </c>
      <c r="G178" t="s">
        <v>16</v>
      </c>
      <c r="AD178" s="1">
        <v>30</v>
      </c>
      <c r="AE178">
        <f t="shared" si="5"/>
        <v>30.625</v>
      </c>
    </row>
    <row r="179" spans="1:31" x14ac:dyDescent="0.25">
      <c r="A179" s="1">
        <v>1</v>
      </c>
      <c r="B179" s="1">
        <v>3</v>
      </c>
      <c r="C179" t="s">
        <v>13</v>
      </c>
      <c r="D179" s="3">
        <v>10.875</v>
      </c>
      <c r="E179" s="1">
        <v>0</v>
      </c>
      <c r="F179" s="1">
        <v>0</v>
      </c>
      <c r="G179" t="s">
        <v>16</v>
      </c>
      <c r="AD179" s="1">
        <v>16</v>
      </c>
      <c r="AE179">
        <f t="shared" si="5"/>
        <v>10.875</v>
      </c>
    </row>
    <row r="180" spans="1:31" x14ac:dyDescent="0.25">
      <c r="A180" s="1">
        <v>0</v>
      </c>
      <c r="B180" s="1">
        <v>2</v>
      </c>
      <c r="C180" t="s">
        <v>13</v>
      </c>
      <c r="D180" s="3">
        <v>30.625</v>
      </c>
      <c r="E180" s="1">
        <v>0</v>
      </c>
      <c r="F180" s="1">
        <v>0</v>
      </c>
      <c r="G180" t="s">
        <v>16</v>
      </c>
      <c r="AD180" s="1">
        <v>27</v>
      </c>
      <c r="AE180">
        <f t="shared" si="5"/>
        <v>30.625</v>
      </c>
    </row>
    <row r="181" spans="1:31" x14ac:dyDescent="0.25">
      <c r="A181" s="1">
        <v>0</v>
      </c>
      <c r="B181" s="1">
        <v>3</v>
      </c>
      <c r="C181" t="s">
        <v>13</v>
      </c>
      <c r="D181" s="3">
        <v>50.375</v>
      </c>
      <c r="E181" s="1">
        <v>0</v>
      </c>
      <c r="F181" s="1">
        <v>0</v>
      </c>
      <c r="G181" t="s">
        <v>16</v>
      </c>
      <c r="AD181" s="1">
        <v>51</v>
      </c>
      <c r="AE181">
        <f t="shared" si="5"/>
        <v>50.375</v>
      </c>
    </row>
    <row r="182" spans="1:31" x14ac:dyDescent="0.25">
      <c r="A182" s="1">
        <v>1</v>
      </c>
      <c r="B182" s="1">
        <v>1</v>
      </c>
      <c r="C182" t="s">
        <v>13</v>
      </c>
      <c r="D182" s="3">
        <v>30.625</v>
      </c>
      <c r="E182" s="1">
        <v>1</v>
      </c>
      <c r="F182" s="1">
        <v>0</v>
      </c>
      <c r="G182" t="s">
        <v>16</v>
      </c>
      <c r="AD182" s="1">
        <v>38</v>
      </c>
      <c r="AE182">
        <f t="shared" si="5"/>
        <v>30.625</v>
      </c>
    </row>
    <row r="183" spans="1:31" x14ac:dyDescent="0.25">
      <c r="A183" s="1">
        <v>0</v>
      </c>
      <c r="B183" s="1">
        <v>3</v>
      </c>
      <c r="C183" t="s">
        <v>13</v>
      </c>
      <c r="D183" s="3">
        <v>30.625</v>
      </c>
      <c r="E183" s="1">
        <v>0</v>
      </c>
      <c r="F183" s="1">
        <v>0</v>
      </c>
      <c r="G183" t="s">
        <v>16</v>
      </c>
      <c r="AD183" s="1">
        <v>22</v>
      </c>
      <c r="AE183">
        <f t="shared" si="5"/>
        <v>30.625</v>
      </c>
    </row>
    <row r="184" spans="1:31" x14ac:dyDescent="0.25">
      <c r="A184" s="1">
        <v>1</v>
      </c>
      <c r="B184" s="1">
        <v>2</v>
      </c>
      <c r="C184" t="s">
        <v>13</v>
      </c>
      <c r="D184" s="3">
        <v>10.875</v>
      </c>
      <c r="E184" s="1">
        <v>0</v>
      </c>
      <c r="F184" s="1">
        <v>0</v>
      </c>
      <c r="G184" t="s">
        <v>16</v>
      </c>
      <c r="AD184" s="1">
        <v>19</v>
      </c>
      <c r="AE184">
        <f t="shared" si="5"/>
        <v>10.875</v>
      </c>
    </row>
    <row r="185" spans="1:31" x14ac:dyDescent="0.25">
      <c r="A185" s="1">
        <v>0</v>
      </c>
      <c r="B185" s="1">
        <v>3</v>
      </c>
      <c r="C185" t="s">
        <v>13</v>
      </c>
      <c r="D185" s="3">
        <v>10.875</v>
      </c>
      <c r="E185" s="1">
        <v>0</v>
      </c>
      <c r="F185" s="1">
        <v>0</v>
      </c>
      <c r="G185" t="s">
        <v>16</v>
      </c>
      <c r="AD185" s="1">
        <v>20.5</v>
      </c>
      <c r="AE185">
        <f t="shared" si="5"/>
        <v>10.875</v>
      </c>
    </row>
    <row r="186" spans="1:31" x14ac:dyDescent="0.25">
      <c r="A186" s="1">
        <v>0</v>
      </c>
      <c r="B186" s="1">
        <v>2</v>
      </c>
      <c r="C186" t="s">
        <v>13</v>
      </c>
      <c r="D186" s="3">
        <v>10.875</v>
      </c>
      <c r="E186" s="1">
        <v>0</v>
      </c>
      <c r="F186" s="1">
        <v>0</v>
      </c>
      <c r="G186" t="s">
        <v>16</v>
      </c>
      <c r="AD186" s="1">
        <v>18</v>
      </c>
      <c r="AE186">
        <f t="shared" si="5"/>
        <v>10.875</v>
      </c>
    </row>
    <row r="187" spans="1:31" x14ac:dyDescent="0.25">
      <c r="A187" s="1">
        <v>1</v>
      </c>
      <c r="B187" s="1">
        <v>1</v>
      </c>
      <c r="C187" t="s">
        <v>18</v>
      </c>
      <c r="D187" s="3">
        <v>30.625</v>
      </c>
      <c r="E187" s="1">
        <v>1</v>
      </c>
      <c r="F187" s="1">
        <v>0</v>
      </c>
      <c r="G187" t="s">
        <v>16</v>
      </c>
      <c r="AD187" s="1">
        <v>35</v>
      </c>
      <c r="AE187">
        <f t="shared" si="5"/>
        <v>30.625</v>
      </c>
    </row>
    <row r="188" spans="1:31" x14ac:dyDescent="0.25">
      <c r="A188" s="1">
        <v>0</v>
      </c>
      <c r="B188" s="1">
        <v>3</v>
      </c>
      <c r="C188" t="s">
        <v>13</v>
      </c>
      <c r="D188" s="3">
        <v>30.625</v>
      </c>
      <c r="E188" s="1">
        <v>0</v>
      </c>
      <c r="F188" s="1">
        <v>0</v>
      </c>
      <c r="G188" t="s">
        <v>16</v>
      </c>
      <c r="AD188" s="1">
        <v>29</v>
      </c>
      <c r="AE188">
        <f t="shared" si="5"/>
        <v>30.625</v>
      </c>
    </row>
    <row r="189" spans="1:31" x14ac:dyDescent="0.25">
      <c r="A189" s="1">
        <v>0</v>
      </c>
      <c r="B189" s="1">
        <v>2</v>
      </c>
      <c r="C189" t="s">
        <v>13</v>
      </c>
      <c r="D189" s="3">
        <v>50.375</v>
      </c>
      <c r="E189" s="1">
        <v>0</v>
      </c>
      <c r="F189" s="1">
        <v>0</v>
      </c>
      <c r="G189" t="s">
        <v>16</v>
      </c>
      <c r="AD189" s="1">
        <v>59</v>
      </c>
      <c r="AE189">
        <f t="shared" si="5"/>
        <v>50.375</v>
      </c>
    </row>
    <row r="190" spans="1:31" x14ac:dyDescent="0.25">
      <c r="A190" s="1">
        <v>1</v>
      </c>
      <c r="B190" s="1">
        <v>3</v>
      </c>
      <c r="C190" t="s">
        <v>18</v>
      </c>
      <c r="D190" s="3">
        <v>10.875</v>
      </c>
      <c r="E190" s="1">
        <v>4</v>
      </c>
      <c r="F190" s="1">
        <v>2</v>
      </c>
      <c r="G190" t="s">
        <v>16</v>
      </c>
      <c r="AD190" s="1">
        <v>5</v>
      </c>
      <c r="AE190">
        <f t="shared" si="5"/>
        <v>10.875</v>
      </c>
    </row>
    <row r="191" spans="1:31" x14ac:dyDescent="0.25">
      <c r="A191" s="1">
        <v>0</v>
      </c>
      <c r="B191" s="1">
        <v>2</v>
      </c>
      <c r="C191" t="s">
        <v>13</v>
      </c>
      <c r="D191" s="3">
        <v>30.625</v>
      </c>
      <c r="E191" s="1">
        <v>0</v>
      </c>
      <c r="F191" s="1">
        <v>0</v>
      </c>
      <c r="G191" t="s">
        <v>16</v>
      </c>
      <c r="AD191" s="1">
        <v>24</v>
      </c>
      <c r="AE191">
        <f t="shared" si="5"/>
        <v>30.625</v>
      </c>
    </row>
    <row r="192" spans="1:31" x14ac:dyDescent="0.25">
      <c r="A192" s="1">
        <v>0</v>
      </c>
      <c r="B192" s="1">
        <v>2</v>
      </c>
      <c r="C192" t="s">
        <v>13</v>
      </c>
      <c r="D192" s="3">
        <v>50.375</v>
      </c>
      <c r="E192" s="1">
        <v>1</v>
      </c>
      <c r="F192" s="1">
        <v>0</v>
      </c>
      <c r="G192" t="s">
        <v>16</v>
      </c>
      <c r="AD192" s="1">
        <v>44</v>
      </c>
      <c r="AE192">
        <f t="shared" si="5"/>
        <v>50.375</v>
      </c>
    </row>
    <row r="193" spans="1:31" x14ac:dyDescent="0.25">
      <c r="A193" s="1">
        <v>1</v>
      </c>
      <c r="B193" s="1">
        <v>2</v>
      </c>
      <c r="C193" t="s">
        <v>18</v>
      </c>
      <c r="D193" s="3">
        <v>10.875</v>
      </c>
      <c r="E193" s="1">
        <v>0</v>
      </c>
      <c r="F193" s="1">
        <v>2</v>
      </c>
      <c r="G193" t="s">
        <v>16</v>
      </c>
      <c r="AD193" s="1">
        <v>8</v>
      </c>
      <c r="AE193">
        <f t="shared" si="5"/>
        <v>10.875</v>
      </c>
    </row>
    <row r="194" spans="1:31" x14ac:dyDescent="0.25">
      <c r="A194" s="1">
        <v>0</v>
      </c>
      <c r="B194" s="1">
        <v>2</v>
      </c>
      <c r="C194" t="s">
        <v>13</v>
      </c>
      <c r="D194" s="3">
        <v>10.875</v>
      </c>
      <c r="E194" s="1">
        <v>0</v>
      </c>
      <c r="F194" s="1">
        <v>0</v>
      </c>
      <c r="G194" t="s">
        <v>16</v>
      </c>
      <c r="AD194" s="1">
        <v>19</v>
      </c>
      <c r="AE194">
        <f t="shared" si="5"/>
        <v>10.875</v>
      </c>
    </row>
    <row r="195" spans="1:31" x14ac:dyDescent="0.25">
      <c r="A195" s="1">
        <v>0</v>
      </c>
      <c r="B195" s="1">
        <v>2</v>
      </c>
      <c r="C195" t="s">
        <v>13</v>
      </c>
      <c r="D195" s="3">
        <v>30.625</v>
      </c>
      <c r="E195" s="1">
        <v>0</v>
      </c>
      <c r="F195" s="1">
        <v>0</v>
      </c>
      <c r="G195" t="s">
        <v>16</v>
      </c>
      <c r="AD195" s="1">
        <v>33</v>
      </c>
      <c r="AE195">
        <f t="shared" ref="AE195:AE258" si="6">+VLOOKUP(AD195,$Y$2:$AA$5,3)</f>
        <v>30.625</v>
      </c>
    </row>
    <row r="196" spans="1:31" x14ac:dyDescent="0.25">
      <c r="A196" s="1">
        <v>0</v>
      </c>
      <c r="B196" s="1">
        <v>2</v>
      </c>
      <c r="C196" t="s">
        <v>13</v>
      </c>
      <c r="D196" s="3">
        <v>30.625</v>
      </c>
      <c r="E196" s="1">
        <v>0</v>
      </c>
      <c r="F196" s="1">
        <v>0</v>
      </c>
      <c r="G196" t="s">
        <v>16</v>
      </c>
      <c r="AD196" s="1">
        <v>29</v>
      </c>
      <c r="AE196">
        <f t="shared" si="6"/>
        <v>30.625</v>
      </c>
    </row>
    <row r="197" spans="1:31" x14ac:dyDescent="0.25">
      <c r="A197" s="1">
        <v>0</v>
      </c>
      <c r="B197" s="1">
        <v>3</v>
      </c>
      <c r="C197" t="s">
        <v>13</v>
      </c>
      <c r="D197" s="3">
        <v>30.625</v>
      </c>
      <c r="E197" s="1">
        <v>0</v>
      </c>
      <c r="F197" s="1">
        <v>0</v>
      </c>
      <c r="G197" t="s">
        <v>16</v>
      </c>
      <c r="AD197" s="1">
        <v>22</v>
      </c>
      <c r="AE197">
        <f t="shared" si="6"/>
        <v>30.625</v>
      </c>
    </row>
    <row r="198" spans="1:31" x14ac:dyDescent="0.25">
      <c r="A198" s="1">
        <v>0</v>
      </c>
      <c r="B198" s="1">
        <v>3</v>
      </c>
      <c r="C198" t="s">
        <v>13</v>
      </c>
      <c r="D198" s="3">
        <v>30.625</v>
      </c>
      <c r="E198" s="1">
        <v>0</v>
      </c>
      <c r="F198" s="1">
        <v>0</v>
      </c>
      <c r="G198" t="s">
        <v>21</v>
      </c>
      <c r="AD198" s="1">
        <v>30</v>
      </c>
      <c r="AE198">
        <f t="shared" si="6"/>
        <v>30.625</v>
      </c>
    </row>
    <row r="199" spans="1:31" x14ac:dyDescent="0.25">
      <c r="A199" s="1">
        <v>0</v>
      </c>
      <c r="B199" s="1">
        <v>1</v>
      </c>
      <c r="C199" t="s">
        <v>13</v>
      </c>
      <c r="D199" s="3">
        <v>50.375</v>
      </c>
      <c r="E199" s="1">
        <v>2</v>
      </c>
      <c r="F199" s="1">
        <v>0</v>
      </c>
      <c r="G199" t="s">
        <v>29</v>
      </c>
      <c r="AD199" s="1">
        <v>44</v>
      </c>
      <c r="AE199">
        <f t="shared" si="6"/>
        <v>50.375</v>
      </c>
    </row>
    <row r="200" spans="1:31" x14ac:dyDescent="0.25">
      <c r="A200" s="1">
        <v>0</v>
      </c>
      <c r="B200" s="1">
        <v>3</v>
      </c>
      <c r="C200" t="s">
        <v>18</v>
      </c>
      <c r="D200" s="3">
        <v>30.625</v>
      </c>
      <c r="E200" s="1">
        <v>0</v>
      </c>
      <c r="F200" s="1">
        <v>0</v>
      </c>
      <c r="G200" t="s">
        <v>16</v>
      </c>
      <c r="AD200" s="1">
        <v>25</v>
      </c>
      <c r="AE200">
        <f t="shared" si="6"/>
        <v>30.625</v>
      </c>
    </row>
    <row r="201" spans="1:31" x14ac:dyDescent="0.25">
      <c r="A201" s="1">
        <v>1</v>
      </c>
      <c r="B201" s="1">
        <v>2</v>
      </c>
      <c r="C201" t="s">
        <v>18</v>
      </c>
      <c r="D201" s="3">
        <v>30.625</v>
      </c>
      <c r="E201" s="1">
        <v>0</v>
      </c>
      <c r="F201" s="1">
        <v>2</v>
      </c>
      <c r="G201" t="s">
        <v>16</v>
      </c>
      <c r="AD201" s="1">
        <v>24</v>
      </c>
      <c r="AE201">
        <f t="shared" si="6"/>
        <v>30.625</v>
      </c>
    </row>
    <row r="202" spans="1:31" x14ac:dyDescent="0.25">
      <c r="A202" s="1">
        <v>1</v>
      </c>
      <c r="B202" s="1">
        <v>1</v>
      </c>
      <c r="C202" t="s">
        <v>13</v>
      </c>
      <c r="D202" s="3">
        <v>30.625</v>
      </c>
      <c r="E202" s="1">
        <v>1</v>
      </c>
      <c r="F202" s="1">
        <v>1</v>
      </c>
      <c r="G202" t="s">
        <v>16</v>
      </c>
      <c r="AD202" s="1">
        <v>37</v>
      </c>
      <c r="AE202">
        <f t="shared" si="6"/>
        <v>30.625</v>
      </c>
    </row>
    <row r="203" spans="1:31" x14ac:dyDescent="0.25">
      <c r="A203" s="1">
        <v>0</v>
      </c>
      <c r="B203" s="1">
        <v>2</v>
      </c>
      <c r="C203" t="s">
        <v>13</v>
      </c>
      <c r="D203" s="3">
        <v>50.375</v>
      </c>
      <c r="E203" s="1">
        <v>1</v>
      </c>
      <c r="F203" s="1">
        <v>0</v>
      </c>
      <c r="G203" t="s">
        <v>16</v>
      </c>
      <c r="AD203" s="1">
        <v>54</v>
      </c>
      <c r="AE203">
        <f t="shared" si="6"/>
        <v>50.375</v>
      </c>
    </row>
    <row r="204" spans="1:31" x14ac:dyDescent="0.25">
      <c r="A204" s="1">
        <v>0</v>
      </c>
      <c r="B204" s="1">
        <v>3</v>
      </c>
      <c r="C204" t="s">
        <v>18</v>
      </c>
      <c r="D204" s="3">
        <v>30.625</v>
      </c>
      <c r="E204" s="1">
        <v>1</v>
      </c>
      <c r="F204" s="1">
        <v>1</v>
      </c>
      <c r="G204" t="s">
        <v>16</v>
      </c>
      <c r="AD204" s="1">
        <v>29</v>
      </c>
      <c r="AE204">
        <f t="shared" si="6"/>
        <v>30.625</v>
      </c>
    </row>
    <row r="205" spans="1:31" x14ac:dyDescent="0.25">
      <c r="A205" s="1">
        <v>0</v>
      </c>
      <c r="B205" s="1">
        <v>1</v>
      </c>
      <c r="C205" t="s">
        <v>13</v>
      </c>
      <c r="D205" s="3">
        <v>70.125</v>
      </c>
      <c r="E205" s="1">
        <v>0</v>
      </c>
      <c r="F205" s="1">
        <v>0</v>
      </c>
      <c r="G205" t="s">
        <v>16</v>
      </c>
      <c r="AD205" s="1">
        <v>62</v>
      </c>
      <c r="AE205">
        <f t="shared" si="6"/>
        <v>70.125</v>
      </c>
    </row>
    <row r="206" spans="1:31" x14ac:dyDescent="0.25">
      <c r="A206" s="1">
        <v>0</v>
      </c>
      <c r="B206" s="1">
        <v>3</v>
      </c>
      <c r="C206" t="s">
        <v>13</v>
      </c>
      <c r="D206" s="3">
        <v>30.625</v>
      </c>
      <c r="E206" s="1">
        <v>1</v>
      </c>
      <c r="F206" s="1">
        <v>0</v>
      </c>
      <c r="G206" t="s">
        <v>16</v>
      </c>
      <c r="AD206" s="1">
        <v>30</v>
      </c>
      <c r="AE206">
        <f t="shared" si="6"/>
        <v>30.625</v>
      </c>
    </row>
    <row r="207" spans="1:31" x14ac:dyDescent="0.25">
      <c r="A207" s="1">
        <v>0</v>
      </c>
      <c r="B207" s="1">
        <v>3</v>
      </c>
      <c r="C207" t="s">
        <v>18</v>
      </c>
      <c r="D207" s="3">
        <v>50.375</v>
      </c>
      <c r="E207" s="1">
        <v>0</v>
      </c>
      <c r="F207" s="1">
        <v>2</v>
      </c>
      <c r="G207" t="s">
        <v>16</v>
      </c>
      <c r="AD207" s="1">
        <v>41</v>
      </c>
      <c r="AE207">
        <f t="shared" si="6"/>
        <v>50.375</v>
      </c>
    </row>
    <row r="208" spans="1:31" x14ac:dyDescent="0.25">
      <c r="A208" s="1">
        <v>1</v>
      </c>
      <c r="B208" s="1">
        <v>3</v>
      </c>
      <c r="C208" t="s">
        <v>18</v>
      </c>
      <c r="D208" s="3">
        <v>30.625</v>
      </c>
      <c r="E208" s="1">
        <v>0</v>
      </c>
      <c r="F208" s="1">
        <v>2</v>
      </c>
      <c r="G208" t="s">
        <v>21</v>
      </c>
      <c r="AD208" s="1">
        <v>29</v>
      </c>
      <c r="AE208">
        <f t="shared" si="6"/>
        <v>30.625</v>
      </c>
    </row>
    <row r="209" spans="1:31" x14ac:dyDescent="0.25">
      <c r="A209" s="1">
        <v>1</v>
      </c>
      <c r="B209" s="1">
        <v>1</v>
      </c>
      <c r="C209" t="s">
        <v>18</v>
      </c>
      <c r="D209" s="3">
        <v>30.625</v>
      </c>
      <c r="E209" s="1">
        <v>0</v>
      </c>
      <c r="F209" s="1">
        <v>0</v>
      </c>
      <c r="G209" t="s">
        <v>16</v>
      </c>
      <c r="AD209" s="1">
        <v>30</v>
      </c>
      <c r="AE209">
        <f t="shared" si="6"/>
        <v>30.625</v>
      </c>
    </row>
    <row r="210" spans="1:31" x14ac:dyDescent="0.25">
      <c r="A210" s="1">
        <v>1</v>
      </c>
      <c r="B210" s="1">
        <v>1</v>
      </c>
      <c r="C210" t="s">
        <v>18</v>
      </c>
      <c r="D210" s="3">
        <v>30.625</v>
      </c>
      <c r="E210" s="1">
        <v>0</v>
      </c>
      <c r="F210" s="1">
        <v>0</v>
      </c>
      <c r="G210" t="s">
        <v>21</v>
      </c>
      <c r="AD210" s="1">
        <v>35</v>
      </c>
      <c r="AE210">
        <f t="shared" si="6"/>
        <v>30.625</v>
      </c>
    </row>
    <row r="211" spans="1:31" x14ac:dyDescent="0.25">
      <c r="A211" s="1">
        <v>1</v>
      </c>
      <c r="B211" s="1">
        <v>2</v>
      </c>
      <c r="C211" t="s">
        <v>18</v>
      </c>
      <c r="D211" s="3">
        <v>50.375</v>
      </c>
      <c r="E211" s="1">
        <v>0</v>
      </c>
      <c r="F211" s="1">
        <v>1</v>
      </c>
      <c r="G211" t="s">
        <v>16</v>
      </c>
      <c r="AD211" s="1">
        <v>50</v>
      </c>
      <c r="AE211">
        <f t="shared" si="6"/>
        <v>50.375</v>
      </c>
    </row>
    <row r="212" spans="1:31" x14ac:dyDescent="0.25">
      <c r="A212" s="1">
        <v>1</v>
      </c>
      <c r="B212" s="1">
        <v>3</v>
      </c>
      <c r="C212" t="s">
        <v>13</v>
      </c>
      <c r="D212" s="3">
        <v>10.875</v>
      </c>
      <c r="E212" s="1">
        <v>4</v>
      </c>
      <c r="F212" s="1">
        <v>2</v>
      </c>
      <c r="G212" t="s">
        <v>16</v>
      </c>
      <c r="AD212" s="1">
        <v>3</v>
      </c>
      <c r="AE212">
        <f t="shared" si="6"/>
        <v>10.875</v>
      </c>
    </row>
    <row r="213" spans="1:31" x14ac:dyDescent="0.25">
      <c r="A213" s="1">
        <v>0</v>
      </c>
      <c r="B213" s="1">
        <v>1</v>
      </c>
      <c r="C213" t="s">
        <v>13</v>
      </c>
      <c r="D213" s="3">
        <v>50.375</v>
      </c>
      <c r="E213" s="1">
        <v>1</v>
      </c>
      <c r="F213" s="1">
        <v>1</v>
      </c>
      <c r="G213" t="s">
        <v>16</v>
      </c>
      <c r="AD213" s="1">
        <v>52</v>
      </c>
      <c r="AE213">
        <f t="shared" si="6"/>
        <v>50.375</v>
      </c>
    </row>
    <row r="214" spans="1:31" x14ac:dyDescent="0.25">
      <c r="A214" s="1">
        <v>0</v>
      </c>
      <c r="B214" s="1">
        <v>1</v>
      </c>
      <c r="C214" t="s">
        <v>13</v>
      </c>
      <c r="D214" s="3">
        <v>30.625</v>
      </c>
      <c r="E214" s="1">
        <v>0</v>
      </c>
      <c r="F214" s="1">
        <v>0</v>
      </c>
      <c r="G214" t="s">
        <v>16</v>
      </c>
      <c r="AD214" s="1">
        <v>40</v>
      </c>
      <c r="AE214">
        <f t="shared" si="6"/>
        <v>30.625</v>
      </c>
    </row>
    <row r="215" spans="1:31" x14ac:dyDescent="0.25">
      <c r="A215" s="1">
        <v>0</v>
      </c>
      <c r="B215" s="1">
        <v>2</v>
      </c>
      <c r="C215" t="s">
        <v>13</v>
      </c>
      <c r="D215" s="3">
        <v>30.625</v>
      </c>
      <c r="E215" s="1">
        <v>0</v>
      </c>
      <c r="F215" s="1">
        <v>0</v>
      </c>
      <c r="G215" t="s">
        <v>16</v>
      </c>
      <c r="AD215" s="1">
        <v>36</v>
      </c>
      <c r="AE215">
        <f t="shared" si="6"/>
        <v>30.625</v>
      </c>
    </row>
    <row r="216" spans="1:31" x14ac:dyDescent="0.25">
      <c r="A216" s="1">
        <v>0</v>
      </c>
      <c r="B216" s="1">
        <v>3</v>
      </c>
      <c r="C216" t="s">
        <v>13</v>
      </c>
      <c r="D216" s="3">
        <v>10.875</v>
      </c>
      <c r="E216" s="1">
        <v>4</v>
      </c>
      <c r="F216" s="1">
        <v>1</v>
      </c>
      <c r="G216" t="s">
        <v>16</v>
      </c>
      <c r="AD216" s="1">
        <v>16</v>
      </c>
      <c r="AE216">
        <f t="shared" si="6"/>
        <v>10.875</v>
      </c>
    </row>
    <row r="217" spans="1:31" x14ac:dyDescent="0.25">
      <c r="A217" s="1">
        <v>1</v>
      </c>
      <c r="B217" s="1">
        <v>3</v>
      </c>
      <c r="C217" t="s">
        <v>13</v>
      </c>
      <c r="D217" s="3">
        <v>30.625</v>
      </c>
      <c r="E217" s="1">
        <v>1</v>
      </c>
      <c r="F217" s="1">
        <v>0</v>
      </c>
      <c r="G217" t="s">
        <v>16</v>
      </c>
      <c r="AD217" s="1">
        <v>25</v>
      </c>
      <c r="AE217">
        <f t="shared" si="6"/>
        <v>30.625</v>
      </c>
    </row>
    <row r="218" spans="1:31" x14ac:dyDescent="0.25">
      <c r="A218" s="1">
        <v>1</v>
      </c>
      <c r="B218" s="1">
        <v>1</v>
      </c>
      <c r="C218" t="s">
        <v>18</v>
      </c>
      <c r="D218" s="3">
        <v>50.375</v>
      </c>
      <c r="E218" s="1">
        <v>0</v>
      </c>
      <c r="F218" s="1">
        <v>1</v>
      </c>
      <c r="G218" t="s">
        <v>16</v>
      </c>
      <c r="AD218" s="1">
        <v>58</v>
      </c>
      <c r="AE218">
        <f t="shared" si="6"/>
        <v>50.375</v>
      </c>
    </row>
    <row r="219" spans="1:31" x14ac:dyDescent="0.25">
      <c r="A219" s="1">
        <v>1</v>
      </c>
      <c r="B219" s="1">
        <v>1</v>
      </c>
      <c r="C219" t="s">
        <v>18</v>
      </c>
      <c r="D219" s="3">
        <v>30.625</v>
      </c>
      <c r="E219" s="1">
        <v>0</v>
      </c>
      <c r="F219" s="1">
        <v>0</v>
      </c>
      <c r="G219" t="s">
        <v>16</v>
      </c>
      <c r="AD219" s="1">
        <v>35</v>
      </c>
      <c r="AE219">
        <f t="shared" si="6"/>
        <v>30.625</v>
      </c>
    </row>
    <row r="220" spans="1:31" x14ac:dyDescent="0.25">
      <c r="A220" s="1">
        <v>1</v>
      </c>
      <c r="B220" s="1">
        <v>3</v>
      </c>
      <c r="C220" t="s">
        <v>13</v>
      </c>
      <c r="D220" s="3">
        <v>30.625</v>
      </c>
      <c r="E220" s="1">
        <v>0</v>
      </c>
      <c r="F220" s="1">
        <v>0</v>
      </c>
      <c r="G220" t="s">
        <v>16</v>
      </c>
      <c r="AD220" s="1">
        <v>25</v>
      </c>
      <c r="AE220">
        <f t="shared" si="6"/>
        <v>30.625</v>
      </c>
    </row>
    <row r="221" spans="1:31" x14ac:dyDescent="0.25">
      <c r="A221" s="1">
        <v>1</v>
      </c>
      <c r="B221" s="1">
        <v>2</v>
      </c>
      <c r="C221" t="s">
        <v>18</v>
      </c>
      <c r="D221" s="3">
        <v>50.375</v>
      </c>
      <c r="E221" s="1">
        <v>0</v>
      </c>
      <c r="F221" s="1">
        <v>1</v>
      </c>
      <c r="G221" t="s">
        <v>16</v>
      </c>
      <c r="AD221" s="1">
        <v>41</v>
      </c>
      <c r="AE221">
        <f t="shared" si="6"/>
        <v>50.375</v>
      </c>
    </row>
    <row r="222" spans="1:31" x14ac:dyDescent="0.25">
      <c r="A222" s="1">
        <v>0</v>
      </c>
      <c r="B222" s="1">
        <v>1</v>
      </c>
      <c r="C222" t="s">
        <v>13</v>
      </c>
      <c r="D222" s="3">
        <v>30.625</v>
      </c>
      <c r="E222" s="1">
        <v>0</v>
      </c>
      <c r="F222" s="1">
        <v>1</v>
      </c>
      <c r="G222" t="s">
        <v>21</v>
      </c>
      <c r="AD222" s="1">
        <v>37</v>
      </c>
      <c r="AE222">
        <f t="shared" si="6"/>
        <v>30.625</v>
      </c>
    </row>
    <row r="223" spans="1:31" x14ac:dyDescent="0.25">
      <c r="A223" s="1">
        <v>1</v>
      </c>
      <c r="B223" s="1">
        <v>1</v>
      </c>
      <c r="C223" t="s">
        <v>18</v>
      </c>
      <c r="D223" s="3">
        <v>70.125</v>
      </c>
      <c r="E223" s="1">
        <v>1</v>
      </c>
      <c r="F223" s="1">
        <v>0</v>
      </c>
      <c r="G223" t="s">
        <v>16</v>
      </c>
      <c r="AD223" s="1">
        <v>63</v>
      </c>
      <c r="AE223">
        <f t="shared" si="6"/>
        <v>70.125</v>
      </c>
    </row>
    <row r="224" spans="1:31" x14ac:dyDescent="0.25">
      <c r="A224" s="1">
        <v>0</v>
      </c>
      <c r="B224" s="1">
        <v>3</v>
      </c>
      <c r="C224" t="s">
        <v>18</v>
      </c>
      <c r="D224" s="3">
        <v>50.375</v>
      </c>
      <c r="E224" s="1">
        <v>0</v>
      </c>
      <c r="F224" s="1">
        <v>0</v>
      </c>
      <c r="G224" t="s">
        <v>16</v>
      </c>
      <c r="AD224" s="1">
        <v>45</v>
      </c>
      <c r="AE224">
        <f t="shared" si="6"/>
        <v>50.375</v>
      </c>
    </row>
    <row r="225" spans="1:31" x14ac:dyDescent="0.25">
      <c r="A225" s="1">
        <v>0</v>
      </c>
      <c r="B225" s="1">
        <v>3</v>
      </c>
      <c r="C225" t="s">
        <v>13</v>
      </c>
      <c r="D225" s="3">
        <v>10.875</v>
      </c>
      <c r="E225" s="1">
        <v>4</v>
      </c>
      <c r="F225" s="1">
        <v>1</v>
      </c>
      <c r="G225" t="s">
        <v>29</v>
      </c>
      <c r="AD225" s="1">
        <v>7</v>
      </c>
      <c r="AE225">
        <f t="shared" si="6"/>
        <v>10.875</v>
      </c>
    </row>
    <row r="226" spans="1:31" x14ac:dyDescent="0.25">
      <c r="A226" s="1">
        <v>1</v>
      </c>
      <c r="B226" s="1">
        <v>3</v>
      </c>
      <c r="C226" t="s">
        <v>18</v>
      </c>
      <c r="D226" s="3">
        <v>30.625</v>
      </c>
      <c r="E226" s="1">
        <v>1</v>
      </c>
      <c r="F226" s="1">
        <v>1</v>
      </c>
      <c r="G226" t="s">
        <v>16</v>
      </c>
      <c r="AD226" s="1">
        <v>35</v>
      </c>
      <c r="AE226">
        <f t="shared" si="6"/>
        <v>30.625</v>
      </c>
    </row>
    <row r="227" spans="1:31" x14ac:dyDescent="0.25">
      <c r="A227" s="1">
        <v>0</v>
      </c>
      <c r="B227" s="1">
        <v>3</v>
      </c>
      <c r="C227" t="s">
        <v>13</v>
      </c>
      <c r="D227" s="3">
        <v>70.125</v>
      </c>
      <c r="E227" s="1">
        <v>0</v>
      </c>
      <c r="F227" s="1">
        <v>0</v>
      </c>
      <c r="G227" t="s">
        <v>29</v>
      </c>
      <c r="AD227" s="1">
        <v>65</v>
      </c>
      <c r="AE227">
        <f t="shared" si="6"/>
        <v>70.125</v>
      </c>
    </row>
    <row r="228" spans="1:31" x14ac:dyDescent="0.25">
      <c r="A228" s="1">
        <v>0</v>
      </c>
      <c r="B228" s="1">
        <v>3</v>
      </c>
      <c r="C228" t="s">
        <v>13</v>
      </c>
      <c r="D228" s="3">
        <v>30.625</v>
      </c>
      <c r="E228" s="1">
        <v>0</v>
      </c>
      <c r="F228" s="1">
        <v>0</v>
      </c>
      <c r="G228" t="s">
        <v>16</v>
      </c>
      <c r="AD228" s="1">
        <v>28</v>
      </c>
      <c r="AE228">
        <f t="shared" si="6"/>
        <v>30.625</v>
      </c>
    </row>
    <row r="229" spans="1:31" x14ac:dyDescent="0.25">
      <c r="A229" s="1">
        <v>0</v>
      </c>
      <c r="B229" s="1">
        <v>3</v>
      </c>
      <c r="C229" t="s">
        <v>13</v>
      </c>
      <c r="D229" s="3">
        <v>10.875</v>
      </c>
      <c r="E229" s="1">
        <v>0</v>
      </c>
      <c r="F229" s="1">
        <v>0</v>
      </c>
      <c r="G229" t="s">
        <v>16</v>
      </c>
      <c r="AD229" s="1">
        <v>16</v>
      </c>
      <c r="AE229">
        <f t="shared" si="6"/>
        <v>10.875</v>
      </c>
    </row>
    <row r="230" spans="1:31" x14ac:dyDescent="0.25">
      <c r="A230" s="1">
        <v>1</v>
      </c>
      <c r="B230" s="1">
        <v>3</v>
      </c>
      <c r="C230" t="s">
        <v>13</v>
      </c>
      <c r="D230" s="3">
        <v>10.875</v>
      </c>
      <c r="E230" s="1">
        <v>0</v>
      </c>
      <c r="F230" s="1">
        <v>0</v>
      </c>
      <c r="G230" t="s">
        <v>16</v>
      </c>
      <c r="AD230" s="1">
        <v>19</v>
      </c>
      <c r="AE230">
        <f t="shared" si="6"/>
        <v>10.875</v>
      </c>
    </row>
    <row r="231" spans="1:31" x14ac:dyDescent="0.25">
      <c r="A231" s="1">
        <v>0</v>
      </c>
      <c r="B231" s="1">
        <v>3</v>
      </c>
      <c r="C231" t="s">
        <v>13</v>
      </c>
      <c r="D231" s="3">
        <v>30.625</v>
      </c>
      <c r="E231" s="1">
        <v>0</v>
      </c>
      <c r="F231" s="1">
        <v>0</v>
      </c>
      <c r="G231" t="s">
        <v>21</v>
      </c>
      <c r="AD231" s="1">
        <v>33</v>
      </c>
      <c r="AE231">
        <f t="shared" si="6"/>
        <v>30.625</v>
      </c>
    </row>
    <row r="232" spans="1:31" x14ac:dyDescent="0.25">
      <c r="A232" s="1">
        <v>1</v>
      </c>
      <c r="B232" s="1">
        <v>3</v>
      </c>
      <c r="C232" t="s">
        <v>13</v>
      </c>
      <c r="D232" s="3">
        <v>30.625</v>
      </c>
      <c r="E232" s="1">
        <v>0</v>
      </c>
      <c r="F232" s="1">
        <v>0</v>
      </c>
      <c r="G232" t="s">
        <v>16</v>
      </c>
      <c r="AD232" s="1">
        <v>30</v>
      </c>
      <c r="AE232">
        <f t="shared" si="6"/>
        <v>30.625</v>
      </c>
    </row>
    <row r="233" spans="1:31" x14ac:dyDescent="0.25">
      <c r="A233" s="1">
        <v>0</v>
      </c>
      <c r="B233" s="1">
        <v>3</v>
      </c>
      <c r="C233" t="s">
        <v>13</v>
      </c>
      <c r="D233" s="3">
        <v>30.625</v>
      </c>
      <c r="E233" s="1">
        <v>0</v>
      </c>
      <c r="F233" s="1">
        <v>0</v>
      </c>
      <c r="G233" t="s">
        <v>16</v>
      </c>
      <c r="AD233" s="1">
        <v>22</v>
      </c>
      <c r="AE233">
        <f t="shared" si="6"/>
        <v>30.625</v>
      </c>
    </row>
    <row r="234" spans="1:31" x14ac:dyDescent="0.25">
      <c r="A234" s="1">
        <v>1</v>
      </c>
      <c r="B234" s="1">
        <v>2</v>
      </c>
      <c r="C234" t="s">
        <v>13</v>
      </c>
      <c r="D234" s="3">
        <v>50.375</v>
      </c>
      <c r="E234" s="1">
        <v>0</v>
      </c>
      <c r="F234" s="1">
        <v>0</v>
      </c>
      <c r="G234" t="s">
        <v>16</v>
      </c>
      <c r="AD234" s="1">
        <v>42</v>
      </c>
      <c r="AE234">
        <f t="shared" si="6"/>
        <v>50.375</v>
      </c>
    </row>
    <row r="235" spans="1:31" x14ac:dyDescent="0.25">
      <c r="A235" s="1">
        <v>1</v>
      </c>
      <c r="B235" s="1">
        <v>3</v>
      </c>
      <c r="C235" t="s">
        <v>18</v>
      </c>
      <c r="D235" s="3">
        <v>30.625</v>
      </c>
      <c r="E235" s="1">
        <v>0</v>
      </c>
      <c r="F235" s="1">
        <v>0</v>
      </c>
      <c r="G235" t="s">
        <v>29</v>
      </c>
      <c r="AD235" s="1">
        <v>22</v>
      </c>
      <c r="AE235">
        <f t="shared" si="6"/>
        <v>30.625</v>
      </c>
    </row>
    <row r="236" spans="1:31" x14ac:dyDescent="0.25">
      <c r="A236" s="1">
        <v>1</v>
      </c>
      <c r="B236" s="1">
        <v>1</v>
      </c>
      <c r="C236" t="s">
        <v>18</v>
      </c>
      <c r="D236" s="3">
        <v>30.625</v>
      </c>
      <c r="E236" s="1">
        <v>0</v>
      </c>
      <c r="F236" s="1">
        <v>0</v>
      </c>
      <c r="G236" t="s">
        <v>16</v>
      </c>
      <c r="AD236" s="1">
        <v>26</v>
      </c>
      <c r="AE236">
        <f t="shared" si="6"/>
        <v>30.625</v>
      </c>
    </row>
    <row r="237" spans="1:31" x14ac:dyDescent="0.25">
      <c r="A237" s="1">
        <v>1</v>
      </c>
      <c r="B237" s="1">
        <v>1</v>
      </c>
      <c r="C237" t="s">
        <v>18</v>
      </c>
      <c r="D237" s="3">
        <v>10.875</v>
      </c>
      <c r="E237" s="1">
        <v>1</v>
      </c>
      <c r="F237" s="1">
        <v>0</v>
      </c>
      <c r="G237" t="s">
        <v>21</v>
      </c>
      <c r="AD237" s="1">
        <v>19</v>
      </c>
      <c r="AE237">
        <f t="shared" si="6"/>
        <v>10.875</v>
      </c>
    </row>
    <row r="238" spans="1:31" x14ac:dyDescent="0.25">
      <c r="A238" s="1">
        <v>0</v>
      </c>
      <c r="B238" s="1">
        <v>2</v>
      </c>
      <c r="C238" t="s">
        <v>13</v>
      </c>
      <c r="D238" s="3">
        <v>30.625</v>
      </c>
      <c r="E238" s="1">
        <v>0</v>
      </c>
      <c r="F238" s="1">
        <v>0</v>
      </c>
      <c r="G238" t="s">
        <v>21</v>
      </c>
      <c r="AD238" s="1">
        <v>36</v>
      </c>
      <c r="AE238">
        <f t="shared" si="6"/>
        <v>30.625</v>
      </c>
    </row>
    <row r="239" spans="1:31" x14ac:dyDescent="0.25">
      <c r="A239" s="1">
        <v>0</v>
      </c>
      <c r="B239" s="1">
        <v>3</v>
      </c>
      <c r="C239" t="s">
        <v>18</v>
      </c>
      <c r="D239" s="3">
        <v>30.625</v>
      </c>
      <c r="E239" s="1">
        <v>0</v>
      </c>
      <c r="F239" s="1">
        <v>0</v>
      </c>
      <c r="G239" t="s">
        <v>16</v>
      </c>
      <c r="AD239" s="1">
        <v>24</v>
      </c>
      <c r="AE239">
        <f t="shared" si="6"/>
        <v>30.625</v>
      </c>
    </row>
    <row r="240" spans="1:31" x14ac:dyDescent="0.25">
      <c r="A240" s="1">
        <v>0</v>
      </c>
      <c r="B240" s="1">
        <v>3</v>
      </c>
      <c r="C240" t="s">
        <v>13</v>
      </c>
      <c r="D240" s="3">
        <v>30.625</v>
      </c>
      <c r="E240" s="1">
        <v>0</v>
      </c>
      <c r="F240" s="1">
        <v>0</v>
      </c>
      <c r="G240" t="s">
        <v>16</v>
      </c>
      <c r="AD240" s="1">
        <v>24</v>
      </c>
      <c r="AE240">
        <f t="shared" si="6"/>
        <v>30.625</v>
      </c>
    </row>
    <row r="241" spans="1:31" x14ac:dyDescent="0.25">
      <c r="A241" s="1">
        <v>0</v>
      </c>
      <c r="B241" s="1">
        <v>3</v>
      </c>
      <c r="C241" t="s">
        <v>13</v>
      </c>
      <c r="D241" s="3">
        <v>30.625</v>
      </c>
      <c r="E241" s="1">
        <v>0</v>
      </c>
      <c r="F241" s="1">
        <v>0</v>
      </c>
      <c r="G241" t="s">
        <v>21</v>
      </c>
      <c r="AD241" s="1">
        <v>23.5</v>
      </c>
      <c r="AE241">
        <f t="shared" si="6"/>
        <v>30.625</v>
      </c>
    </row>
    <row r="242" spans="1:31" x14ac:dyDescent="0.25">
      <c r="A242" s="1">
        <v>0</v>
      </c>
      <c r="B242" s="1">
        <v>1</v>
      </c>
      <c r="C242" t="s">
        <v>18</v>
      </c>
      <c r="D242" s="3">
        <v>10.875</v>
      </c>
      <c r="E242" s="1">
        <v>1</v>
      </c>
      <c r="F242" s="1">
        <v>2</v>
      </c>
      <c r="G242" t="s">
        <v>16</v>
      </c>
      <c r="AD242" s="1">
        <v>2</v>
      </c>
      <c r="AE242">
        <f t="shared" si="6"/>
        <v>10.875</v>
      </c>
    </row>
    <row r="243" spans="1:31" x14ac:dyDescent="0.25">
      <c r="A243" s="1">
        <v>1</v>
      </c>
      <c r="B243" s="1">
        <v>1</v>
      </c>
      <c r="C243" t="s">
        <v>18</v>
      </c>
      <c r="D243" s="3">
        <v>50.375</v>
      </c>
      <c r="E243" s="1">
        <v>0</v>
      </c>
      <c r="F243" s="1">
        <v>1</v>
      </c>
      <c r="G243" t="s">
        <v>21</v>
      </c>
      <c r="AD243" s="1">
        <v>50</v>
      </c>
      <c r="AE243">
        <f t="shared" si="6"/>
        <v>50.375</v>
      </c>
    </row>
    <row r="244" spans="1:31" x14ac:dyDescent="0.25">
      <c r="A244" s="1">
        <v>0</v>
      </c>
      <c r="B244" s="1">
        <v>3</v>
      </c>
      <c r="C244" t="s">
        <v>13</v>
      </c>
      <c r="D244" s="3">
        <v>10.875</v>
      </c>
      <c r="E244" s="1">
        <v>0</v>
      </c>
      <c r="F244" s="1">
        <v>0</v>
      </c>
      <c r="G244" t="s">
        <v>16</v>
      </c>
      <c r="AD244" s="1">
        <v>19</v>
      </c>
      <c r="AE244">
        <f t="shared" si="6"/>
        <v>10.875</v>
      </c>
    </row>
    <row r="245" spans="1:31" x14ac:dyDescent="0.25">
      <c r="A245" s="1">
        <v>1</v>
      </c>
      <c r="B245" s="1">
        <v>1</v>
      </c>
      <c r="C245" t="s">
        <v>13</v>
      </c>
      <c r="D245" s="3">
        <v>10.875</v>
      </c>
      <c r="E245" s="1">
        <v>1</v>
      </c>
      <c r="F245" s="1">
        <v>2</v>
      </c>
      <c r="G245" t="s">
        <v>16</v>
      </c>
      <c r="AD245" s="1">
        <v>1</v>
      </c>
      <c r="AE245">
        <f t="shared" si="6"/>
        <v>10.875</v>
      </c>
    </row>
    <row r="246" spans="1:31" x14ac:dyDescent="0.25">
      <c r="A246" s="1">
        <v>1</v>
      </c>
      <c r="B246" s="1">
        <v>1</v>
      </c>
      <c r="C246" t="s">
        <v>18</v>
      </c>
      <c r="D246" s="3">
        <v>10.875</v>
      </c>
      <c r="E246" s="1">
        <v>1</v>
      </c>
      <c r="F246" s="1">
        <v>0</v>
      </c>
      <c r="G246" t="s">
        <v>21</v>
      </c>
      <c r="AD246" s="1">
        <v>17</v>
      </c>
      <c r="AE246">
        <f t="shared" si="6"/>
        <v>10.875</v>
      </c>
    </row>
    <row r="247" spans="1:31" x14ac:dyDescent="0.25">
      <c r="A247" s="1">
        <v>0</v>
      </c>
      <c r="B247" s="1">
        <v>2</v>
      </c>
      <c r="C247" t="s">
        <v>13</v>
      </c>
      <c r="D247" s="3">
        <v>30.625</v>
      </c>
      <c r="E247" s="1">
        <v>1</v>
      </c>
      <c r="F247" s="1">
        <v>0</v>
      </c>
      <c r="G247" t="s">
        <v>21</v>
      </c>
      <c r="AD247" s="1">
        <v>30</v>
      </c>
      <c r="AE247">
        <f t="shared" si="6"/>
        <v>30.625</v>
      </c>
    </row>
    <row r="248" spans="1:31" x14ac:dyDescent="0.25">
      <c r="A248" s="1">
        <v>1</v>
      </c>
      <c r="B248" s="1">
        <v>1</v>
      </c>
      <c r="C248" t="s">
        <v>18</v>
      </c>
      <c r="D248" s="3">
        <v>30.625</v>
      </c>
      <c r="E248" s="1">
        <v>0</v>
      </c>
      <c r="F248" s="1">
        <v>0</v>
      </c>
      <c r="G248" t="s">
        <v>21</v>
      </c>
      <c r="AD248" s="1">
        <v>30</v>
      </c>
      <c r="AE248">
        <f t="shared" si="6"/>
        <v>30.625</v>
      </c>
    </row>
    <row r="249" spans="1:31" x14ac:dyDescent="0.25">
      <c r="A249" s="1">
        <v>1</v>
      </c>
      <c r="B249" s="1">
        <v>1</v>
      </c>
      <c r="C249" t="s">
        <v>18</v>
      </c>
      <c r="D249" s="3">
        <v>30.625</v>
      </c>
      <c r="E249" s="1">
        <v>0</v>
      </c>
      <c r="F249" s="1">
        <v>0</v>
      </c>
      <c r="G249" t="s">
        <v>21</v>
      </c>
      <c r="AD249" s="1">
        <v>24</v>
      </c>
      <c r="AE249">
        <f t="shared" si="6"/>
        <v>30.625</v>
      </c>
    </row>
    <row r="250" spans="1:31" x14ac:dyDescent="0.25">
      <c r="A250" s="1">
        <v>1</v>
      </c>
      <c r="B250" s="1">
        <v>1</v>
      </c>
      <c r="C250" t="s">
        <v>18</v>
      </c>
      <c r="D250" s="3">
        <v>10.875</v>
      </c>
      <c r="E250" s="1">
        <v>2</v>
      </c>
      <c r="F250" s="1">
        <v>2</v>
      </c>
      <c r="G250" t="s">
        <v>21</v>
      </c>
      <c r="AD250" s="1">
        <v>18</v>
      </c>
      <c r="AE250">
        <f t="shared" si="6"/>
        <v>10.875</v>
      </c>
    </row>
    <row r="251" spans="1:31" x14ac:dyDescent="0.25">
      <c r="A251" s="1">
        <v>0</v>
      </c>
      <c r="B251" s="1">
        <v>2</v>
      </c>
      <c r="C251" t="s">
        <v>18</v>
      </c>
      <c r="D251" s="3">
        <v>30.625</v>
      </c>
      <c r="E251" s="1">
        <v>1</v>
      </c>
      <c r="F251" s="1">
        <v>1</v>
      </c>
      <c r="G251" t="s">
        <v>16</v>
      </c>
      <c r="AD251" s="1">
        <v>26</v>
      </c>
      <c r="AE251">
        <f t="shared" si="6"/>
        <v>30.625</v>
      </c>
    </row>
    <row r="252" spans="1:31" x14ac:dyDescent="0.25">
      <c r="A252" s="1">
        <v>0</v>
      </c>
      <c r="B252" s="1">
        <v>3</v>
      </c>
      <c r="C252" t="s">
        <v>13</v>
      </c>
      <c r="D252" s="3">
        <v>30.625</v>
      </c>
      <c r="E252" s="1">
        <v>0</v>
      </c>
      <c r="F252" s="1">
        <v>0</v>
      </c>
      <c r="G252" t="s">
        <v>16</v>
      </c>
      <c r="AD252" s="1">
        <v>28</v>
      </c>
      <c r="AE252">
        <f t="shared" si="6"/>
        <v>30.625</v>
      </c>
    </row>
    <row r="253" spans="1:31" x14ac:dyDescent="0.25">
      <c r="A253" s="1">
        <v>0</v>
      </c>
      <c r="B253" s="1">
        <v>2</v>
      </c>
      <c r="C253" t="s">
        <v>13</v>
      </c>
      <c r="D253" s="3">
        <v>50.375</v>
      </c>
      <c r="E253" s="1">
        <v>1</v>
      </c>
      <c r="F253" s="1">
        <v>1</v>
      </c>
      <c r="G253" t="s">
        <v>16</v>
      </c>
      <c r="AD253" s="1">
        <v>43</v>
      </c>
      <c r="AE253">
        <f t="shared" si="6"/>
        <v>50.375</v>
      </c>
    </row>
    <row r="254" spans="1:31" x14ac:dyDescent="0.25">
      <c r="A254" s="1">
        <v>1</v>
      </c>
      <c r="B254" s="1">
        <v>3</v>
      </c>
      <c r="C254" t="s">
        <v>18</v>
      </c>
      <c r="D254" s="3">
        <v>30.625</v>
      </c>
      <c r="E254" s="1">
        <v>0</v>
      </c>
      <c r="F254" s="1">
        <v>0</v>
      </c>
      <c r="G254" t="s">
        <v>16</v>
      </c>
      <c r="AD254" s="1">
        <v>26</v>
      </c>
      <c r="AE254">
        <f t="shared" si="6"/>
        <v>30.625</v>
      </c>
    </row>
    <row r="255" spans="1:31" x14ac:dyDescent="0.25">
      <c r="A255" s="1">
        <v>1</v>
      </c>
      <c r="B255" s="1">
        <v>2</v>
      </c>
      <c r="C255" t="s">
        <v>18</v>
      </c>
      <c r="D255" s="3">
        <v>30.625</v>
      </c>
      <c r="E255" s="1">
        <v>1</v>
      </c>
      <c r="F255" s="1">
        <v>0</v>
      </c>
      <c r="G255" t="s">
        <v>16</v>
      </c>
      <c r="AD255" s="1">
        <v>24</v>
      </c>
      <c r="AE255">
        <f t="shared" si="6"/>
        <v>30.625</v>
      </c>
    </row>
    <row r="256" spans="1:31" x14ac:dyDescent="0.25">
      <c r="A256" s="1">
        <v>0</v>
      </c>
      <c r="B256" s="1">
        <v>2</v>
      </c>
      <c r="C256" t="s">
        <v>13</v>
      </c>
      <c r="D256" s="3">
        <v>50.375</v>
      </c>
      <c r="E256" s="1">
        <v>0</v>
      </c>
      <c r="F256" s="1">
        <v>0</v>
      </c>
      <c r="G256" t="s">
        <v>16</v>
      </c>
      <c r="AD256" s="1">
        <v>54</v>
      </c>
      <c r="AE256">
        <f t="shared" si="6"/>
        <v>50.375</v>
      </c>
    </row>
    <row r="257" spans="1:31" x14ac:dyDescent="0.25">
      <c r="A257" s="1">
        <v>1</v>
      </c>
      <c r="B257" s="1">
        <v>1</v>
      </c>
      <c r="C257" t="s">
        <v>18</v>
      </c>
      <c r="D257" s="3">
        <v>30.625</v>
      </c>
      <c r="E257" s="1">
        <v>0</v>
      </c>
      <c r="F257" s="1">
        <v>2</v>
      </c>
      <c r="G257" t="s">
        <v>16</v>
      </c>
      <c r="AD257" s="1">
        <v>31</v>
      </c>
      <c r="AE257">
        <f t="shared" si="6"/>
        <v>30.625</v>
      </c>
    </row>
    <row r="258" spans="1:31" x14ac:dyDescent="0.25">
      <c r="A258" s="1">
        <v>1</v>
      </c>
      <c r="B258" s="1">
        <v>1</v>
      </c>
      <c r="C258" t="s">
        <v>18</v>
      </c>
      <c r="D258" s="3">
        <v>30.625</v>
      </c>
      <c r="E258" s="1">
        <v>1</v>
      </c>
      <c r="F258" s="1">
        <v>1</v>
      </c>
      <c r="G258" t="s">
        <v>21</v>
      </c>
      <c r="AD258" s="1">
        <v>40</v>
      </c>
      <c r="AE258">
        <f t="shared" si="6"/>
        <v>30.625</v>
      </c>
    </row>
    <row r="259" spans="1:31" x14ac:dyDescent="0.25">
      <c r="A259" s="1">
        <v>0</v>
      </c>
      <c r="B259" s="1">
        <v>3</v>
      </c>
      <c r="C259" t="s">
        <v>13</v>
      </c>
      <c r="D259" s="3">
        <v>30.625</v>
      </c>
      <c r="E259" s="1">
        <v>0</v>
      </c>
      <c r="F259" s="1">
        <v>0</v>
      </c>
      <c r="G259" t="s">
        <v>16</v>
      </c>
      <c r="AD259" s="1">
        <v>22</v>
      </c>
      <c r="AE259">
        <f t="shared" ref="AE259:AE322" si="7">+VLOOKUP(AD259,$Y$2:$AA$5,3)</f>
        <v>30.625</v>
      </c>
    </row>
    <row r="260" spans="1:31" x14ac:dyDescent="0.25">
      <c r="A260" s="1">
        <v>0</v>
      </c>
      <c r="B260" s="1">
        <v>3</v>
      </c>
      <c r="C260" t="s">
        <v>13</v>
      </c>
      <c r="D260" s="3">
        <v>30.625</v>
      </c>
      <c r="E260" s="1">
        <v>0</v>
      </c>
      <c r="F260" s="1">
        <v>0</v>
      </c>
      <c r="G260" t="s">
        <v>16</v>
      </c>
      <c r="AD260" s="1">
        <v>27</v>
      </c>
      <c r="AE260">
        <f t="shared" si="7"/>
        <v>30.625</v>
      </c>
    </row>
    <row r="261" spans="1:31" x14ac:dyDescent="0.25">
      <c r="A261" s="1">
        <v>1</v>
      </c>
      <c r="B261" s="1">
        <v>2</v>
      </c>
      <c r="C261" t="s">
        <v>18</v>
      </c>
      <c r="D261" s="3">
        <v>30.625</v>
      </c>
      <c r="E261" s="1">
        <v>0</v>
      </c>
      <c r="F261" s="1">
        <v>0</v>
      </c>
      <c r="G261" t="s">
        <v>29</v>
      </c>
      <c r="AD261" s="1">
        <v>30</v>
      </c>
      <c r="AE261">
        <f t="shared" si="7"/>
        <v>30.625</v>
      </c>
    </row>
    <row r="262" spans="1:31" x14ac:dyDescent="0.25">
      <c r="A262" s="1">
        <v>1</v>
      </c>
      <c r="B262" s="1">
        <v>2</v>
      </c>
      <c r="C262" t="s">
        <v>18</v>
      </c>
      <c r="D262" s="3">
        <v>30.625</v>
      </c>
      <c r="E262" s="1">
        <v>1</v>
      </c>
      <c r="F262" s="1">
        <v>1</v>
      </c>
      <c r="G262" t="s">
        <v>16</v>
      </c>
      <c r="AD262" s="1">
        <v>22</v>
      </c>
      <c r="AE262">
        <f t="shared" si="7"/>
        <v>30.625</v>
      </c>
    </row>
    <row r="263" spans="1:31" x14ac:dyDescent="0.25">
      <c r="A263" s="1">
        <v>1</v>
      </c>
      <c r="B263" s="1">
        <v>1</v>
      </c>
      <c r="C263" t="s">
        <v>18</v>
      </c>
      <c r="D263" s="3">
        <v>30.625</v>
      </c>
      <c r="E263" s="1">
        <v>0</v>
      </c>
      <c r="F263" s="1">
        <v>0</v>
      </c>
      <c r="G263" t="s">
        <v>21</v>
      </c>
      <c r="AD263" s="1">
        <v>36</v>
      </c>
      <c r="AE263">
        <f t="shared" si="7"/>
        <v>30.625</v>
      </c>
    </row>
    <row r="264" spans="1:31" x14ac:dyDescent="0.25">
      <c r="A264" s="1">
        <v>0</v>
      </c>
      <c r="B264" s="1">
        <v>3</v>
      </c>
      <c r="C264" t="s">
        <v>13</v>
      </c>
      <c r="D264" s="3">
        <v>70.125</v>
      </c>
      <c r="E264" s="1">
        <v>0</v>
      </c>
      <c r="F264" s="1">
        <v>0</v>
      </c>
      <c r="G264" t="s">
        <v>16</v>
      </c>
      <c r="AD264" s="1">
        <v>61</v>
      </c>
      <c r="AE264">
        <f t="shared" si="7"/>
        <v>70.125</v>
      </c>
    </row>
    <row r="265" spans="1:31" x14ac:dyDescent="0.25">
      <c r="A265" s="1">
        <v>1</v>
      </c>
      <c r="B265" s="1">
        <v>2</v>
      </c>
      <c r="C265" t="s">
        <v>18</v>
      </c>
      <c r="D265" s="3">
        <v>30.625</v>
      </c>
      <c r="E265" s="1">
        <v>0</v>
      </c>
      <c r="F265" s="1">
        <v>0</v>
      </c>
      <c r="G265" t="s">
        <v>16</v>
      </c>
      <c r="AD265" s="1">
        <v>36</v>
      </c>
      <c r="AE265">
        <f t="shared" si="7"/>
        <v>30.625</v>
      </c>
    </row>
    <row r="266" spans="1:31" x14ac:dyDescent="0.25">
      <c r="A266" s="1">
        <v>1</v>
      </c>
      <c r="B266" s="1">
        <v>3</v>
      </c>
      <c r="C266" t="s">
        <v>18</v>
      </c>
      <c r="D266" s="3">
        <v>30.625</v>
      </c>
      <c r="E266" s="1">
        <v>1</v>
      </c>
      <c r="F266" s="1">
        <v>1</v>
      </c>
      <c r="G266" t="s">
        <v>16</v>
      </c>
      <c r="AD266" s="1">
        <v>31</v>
      </c>
      <c r="AE266">
        <f t="shared" si="7"/>
        <v>30.625</v>
      </c>
    </row>
    <row r="267" spans="1:31" x14ac:dyDescent="0.25">
      <c r="A267" s="1">
        <v>1</v>
      </c>
      <c r="B267" s="1">
        <v>1</v>
      </c>
      <c r="C267" t="s">
        <v>18</v>
      </c>
      <c r="D267" s="3">
        <v>10.875</v>
      </c>
      <c r="E267" s="1">
        <v>0</v>
      </c>
      <c r="F267" s="1">
        <v>1</v>
      </c>
      <c r="G267" t="s">
        <v>21</v>
      </c>
      <c r="AD267" s="1">
        <v>16</v>
      </c>
      <c r="AE267">
        <f t="shared" si="7"/>
        <v>10.875</v>
      </c>
    </row>
    <row r="268" spans="1:31" x14ac:dyDescent="0.25">
      <c r="A268" s="1">
        <v>0</v>
      </c>
      <c r="B268" s="1">
        <v>1</v>
      </c>
      <c r="C268" t="s">
        <v>13</v>
      </c>
      <c r="D268" s="3">
        <v>50.375</v>
      </c>
      <c r="E268" s="1">
        <v>0</v>
      </c>
      <c r="F268" s="1">
        <v>0</v>
      </c>
      <c r="G268" t="s">
        <v>16</v>
      </c>
      <c r="AD268" s="1">
        <v>45.5</v>
      </c>
      <c r="AE268">
        <f t="shared" si="7"/>
        <v>50.375</v>
      </c>
    </row>
    <row r="269" spans="1:31" x14ac:dyDescent="0.25">
      <c r="A269" s="1">
        <v>0</v>
      </c>
      <c r="B269" s="1">
        <v>1</v>
      </c>
      <c r="C269" t="s">
        <v>13</v>
      </c>
      <c r="D269" s="3">
        <v>30.625</v>
      </c>
      <c r="E269" s="1">
        <v>0</v>
      </c>
      <c r="F269" s="1">
        <v>1</v>
      </c>
      <c r="G269" t="s">
        <v>16</v>
      </c>
      <c r="AD269" s="1">
        <v>38</v>
      </c>
      <c r="AE269">
        <f t="shared" si="7"/>
        <v>30.625</v>
      </c>
    </row>
    <row r="270" spans="1:31" x14ac:dyDescent="0.25">
      <c r="A270" s="1">
        <v>0</v>
      </c>
      <c r="B270" s="1">
        <v>3</v>
      </c>
      <c r="C270" t="s">
        <v>13</v>
      </c>
      <c r="D270" s="3">
        <v>10.875</v>
      </c>
      <c r="E270" s="1">
        <v>2</v>
      </c>
      <c r="F270" s="1">
        <v>0</v>
      </c>
      <c r="G270" t="s">
        <v>16</v>
      </c>
      <c r="AD270" s="1">
        <v>16</v>
      </c>
      <c r="AE270">
        <f t="shared" si="7"/>
        <v>10.875</v>
      </c>
    </row>
    <row r="271" spans="1:31" x14ac:dyDescent="0.25">
      <c r="A271" s="1">
        <v>0</v>
      </c>
      <c r="B271" s="1">
        <v>1</v>
      </c>
      <c r="C271" t="s">
        <v>13</v>
      </c>
      <c r="D271" s="3">
        <v>30.625</v>
      </c>
      <c r="E271" s="1">
        <v>1</v>
      </c>
      <c r="F271" s="1">
        <v>0</v>
      </c>
      <c r="G271" t="s">
        <v>16</v>
      </c>
      <c r="AD271" s="1">
        <v>29</v>
      </c>
      <c r="AE271">
        <f t="shared" si="7"/>
        <v>30.625</v>
      </c>
    </row>
    <row r="272" spans="1:31" x14ac:dyDescent="0.25">
      <c r="A272" s="1">
        <v>1</v>
      </c>
      <c r="B272" s="1">
        <v>1</v>
      </c>
      <c r="C272" t="s">
        <v>18</v>
      </c>
      <c r="D272" s="3">
        <v>50.375</v>
      </c>
      <c r="E272" s="1">
        <v>0</v>
      </c>
      <c r="F272" s="1">
        <v>0</v>
      </c>
      <c r="G272" t="s">
        <v>21</v>
      </c>
      <c r="AD272" s="1">
        <v>41</v>
      </c>
      <c r="AE272">
        <f t="shared" si="7"/>
        <v>50.375</v>
      </c>
    </row>
    <row r="273" spans="1:31" x14ac:dyDescent="0.25">
      <c r="A273" s="1">
        <v>1</v>
      </c>
      <c r="B273" s="1">
        <v>3</v>
      </c>
      <c r="C273" t="s">
        <v>13</v>
      </c>
      <c r="D273" s="3">
        <v>50.375</v>
      </c>
      <c r="E273" s="1">
        <v>0</v>
      </c>
      <c r="F273" s="1">
        <v>0</v>
      </c>
      <c r="G273" t="s">
        <v>16</v>
      </c>
      <c r="AD273" s="1">
        <v>45</v>
      </c>
      <c r="AE273">
        <f t="shared" si="7"/>
        <v>50.375</v>
      </c>
    </row>
    <row r="274" spans="1:31" x14ac:dyDescent="0.25">
      <c r="A274" s="1">
        <v>0</v>
      </c>
      <c r="B274" s="1">
        <v>1</v>
      </c>
      <c r="C274" t="s">
        <v>13</v>
      </c>
      <c r="D274" s="3">
        <v>50.375</v>
      </c>
      <c r="E274" s="1">
        <v>0</v>
      </c>
      <c r="F274" s="1">
        <v>0</v>
      </c>
      <c r="G274" t="s">
        <v>16</v>
      </c>
      <c r="AD274" s="1">
        <v>45</v>
      </c>
      <c r="AE274">
        <f t="shared" si="7"/>
        <v>50.375</v>
      </c>
    </row>
    <row r="275" spans="1:31" x14ac:dyDescent="0.25">
      <c r="A275" s="1">
        <v>1</v>
      </c>
      <c r="B275" s="1">
        <v>2</v>
      </c>
      <c r="C275" t="s">
        <v>13</v>
      </c>
      <c r="D275" s="3">
        <v>10.875</v>
      </c>
      <c r="E275" s="1">
        <v>1</v>
      </c>
      <c r="F275" s="1">
        <v>1</v>
      </c>
      <c r="G275" t="s">
        <v>16</v>
      </c>
      <c r="AD275" s="1">
        <v>2</v>
      </c>
      <c r="AE275">
        <f t="shared" si="7"/>
        <v>10.875</v>
      </c>
    </row>
    <row r="276" spans="1:31" x14ac:dyDescent="0.25">
      <c r="A276" s="1">
        <v>1</v>
      </c>
      <c r="B276" s="1">
        <v>1</v>
      </c>
      <c r="C276" t="s">
        <v>18</v>
      </c>
      <c r="D276" s="3">
        <v>30.625</v>
      </c>
      <c r="E276" s="1">
        <v>3</v>
      </c>
      <c r="F276" s="1">
        <v>2</v>
      </c>
      <c r="G276" t="s">
        <v>16</v>
      </c>
      <c r="AD276" s="1">
        <v>24</v>
      </c>
      <c r="AE276">
        <f t="shared" si="7"/>
        <v>30.625</v>
      </c>
    </row>
    <row r="277" spans="1:31" x14ac:dyDescent="0.25">
      <c r="A277" s="1">
        <v>0</v>
      </c>
      <c r="B277" s="1">
        <v>2</v>
      </c>
      <c r="C277" t="s">
        <v>13</v>
      </c>
      <c r="D277" s="3">
        <v>30.625</v>
      </c>
      <c r="E277" s="1">
        <v>0</v>
      </c>
      <c r="F277" s="1">
        <v>0</v>
      </c>
      <c r="G277" t="s">
        <v>16</v>
      </c>
      <c r="AD277" s="1">
        <v>28</v>
      </c>
      <c r="AE277">
        <f t="shared" si="7"/>
        <v>30.625</v>
      </c>
    </row>
    <row r="278" spans="1:31" x14ac:dyDescent="0.25">
      <c r="A278" s="1">
        <v>0</v>
      </c>
      <c r="B278" s="1">
        <v>2</v>
      </c>
      <c r="C278" t="s">
        <v>13</v>
      </c>
      <c r="D278" s="3">
        <v>30.625</v>
      </c>
      <c r="E278" s="1">
        <v>0</v>
      </c>
      <c r="F278" s="1">
        <v>0</v>
      </c>
      <c r="G278" t="s">
        <v>16</v>
      </c>
      <c r="AD278" s="1">
        <v>25</v>
      </c>
      <c r="AE278">
        <f t="shared" si="7"/>
        <v>30.625</v>
      </c>
    </row>
    <row r="279" spans="1:31" x14ac:dyDescent="0.25">
      <c r="A279" s="1">
        <v>0</v>
      </c>
      <c r="B279" s="1">
        <v>2</v>
      </c>
      <c r="C279" t="s">
        <v>13</v>
      </c>
      <c r="D279" s="3">
        <v>30.625</v>
      </c>
      <c r="E279" s="1">
        <v>0</v>
      </c>
      <c r="F279" s="1">
        <v>0</v>
      </c>
      <c r="G279" t="s">
        <v>16</v>
      </c>
      <c r="AD279" s="1">
        <v>36</v>
      </c>
      <c r="AE279">
        <f t="shared" si="7"/>
        <v>30.625</v>
      </c>
    </row>
    <row r="280" spans="1:31" x14ac:dyDescent="0.25">
      <c r="A280" s="1">
        <v>1</v>
      </c>
      <c r="B280" s="1">
        <v>2</v>
      </c>
      <c r="C280" t="s">
        <v>18</v>
      </c>
      <c r="D280" s="3">
        <v>30.625</v>
      </c>
      <c r="E280" s="1">
        <v>0</v>
      </c>
      <c r="F280" s="1">
        <v>0</v>
      </c>
      <c r="G280" t="s">
        <v>16</v>
      </c>
      <c r="AD280" s="1">
        <v>24</v>
      </c>
      <c r="AE280">
        <f t="shared" si="7"/>
        <v>30.625</v>
      </c>
    </row>
    <row r="281" spans="1:31" x14ac:dyDescent="0.25">
      <c r="A281" s="1">
        <v>1</v>
      </c>
      <c r="B281" s="1">
        <v>2</v>
      </c>
      <c r="C281" t="s">
        <v>18</v>
      </c>
      <c r="D281" s="3">
        <v>30.625</v>
      </c>
      <c r="E281" s="1">
        <v>0</v>
      </c>
      <c r="F281" s="1">
        <v>0</v>
      </c>
      <c r="G281" t="s">
        <v>16</v>
      </c>
      <c r="AD281" s="1">
        <v>40</v>
      </c>
      <c r="AE281">
        <f t="shared" si="7"/>
        <v>30.625</v>
      </c>
    </row>
    <row r="282" spans="1:31" x14ac:dyDescent="0.25">
      <c r="A282" s="1">
        <v>1</v>
      </c>
      <c r="B282" s="1">
        <v>3</v>
      </c>
      <c r="C282" t="s">
        <v>13</v>
      </c>
      <c r="D282" s="3">
        <v>10.875</v>
      </c>
      <c r="E282" s="1">
        <v>1</v>
      </c>
      <c r="F282" s="1">
        <v>1</v>
      </c>
      <c r="G282" t="s">
        <v>16</v>
      </c>
      <c r="AD282" s="1">
        <v>3</v>
      </c>
      <c r="AE282">
        <f t="shared" si="7"/>
        <v>10.875</v>
      </c>
    </row>
    <row r="283" spans="1:31" x14ac:dyDescent="0.25">
      <c r="A283" s="1">
        <v>0</v>
      </c>
      <c r="B283" s="1">
        <v>3</v>
      </c>
      <c r="C283" t="s">
        <v>13</v>
      </c>
      <c r="D283" s="3">
        <v>50.375</v>
      </c>
      <c r="E283" s="1">
        <v>0</v>
      </c>
      <c r="F283" s="1">
        <v>0</v>
      </c>
      <c r="G283" t="s">
        <v>16</v>
      </c>
      <c r="AD283" s="1">
        <v>42</v>
      </c>
      <c r="AE283">
        <f t="shared" si="7"/>
        <v>50.375</v>
      </c>
    </row>
    <row r="284" spans="1:31" x14ac:dyDescent="0.25">
      <c r="A284" s="1">
        <v>0</v>
      </c>
      <c r="B284" s="1">
        <v>3</v>
      </c>
      <c r="C284" t="s">
        <v>13</v>
      </c>
      <c r="D284" s="3">
        <v>30.625</v>
      </c>
      <c r="E284" s="1">
        <v>0</v>
      </c>
      <c r="F284" s="1">
        <v>0</v>
      </c>
      <c r="G284" t="s">
        <v>16</v>
      </c>
      <c r="AD284" s="1">
        <v>23</v>
      </c>
      <c r="AE284">
        <f t="shared" si="7"/>
        <v>30.625</v>
      </c>
    </row>
    <row r="285" spans="1:31" x14ac:dyDescent="0.25">
      <c r="A285" s="1">
        <v>0</v>
      </c>
      <c r="B285" s="1">
        <v>3</v>
      </c>
      <c r="C285" t="s">
        <v>13</v>
      </c>
      <c r="D285" s="3">
        <v>10.875</v>
      </c>
      <c r="E285" s="1">
        <v>1</v>
      </c>
      <c r="F285" s="1">
        <v>1</v>
      </c>
      <c r="G285" t="s">
        <v>21</v>
      </c>
      <c r="AD285" s="1">
        <v>15</v>
      </c>
      <c r="AE285">
        <f t="shared" si="7"/>
        <v>10.875</v>
      </c>
    </row>
    <row r="286" spans="1:31" x14ac:dyDescent="0.25">
      <c r="A286" s="1">
        <v>0</v>
      </c>
      <c r="B286" s="1">
        <v>3</v>
      </c>
      <c r="C286" t="s">
        <v>13</v>
      </c>
      <c r="D286" s="3">
        <v>30.625</v>
      </c>
      <c r="E286" s="1">
        <v>1</v>
      </c>
      <c r="F286" s="1">
        <v>0</v>
      </c>
      <c r="G286" t="s">
        <v>16</v>
      </c>
      <c r="AD286" s="1">
        <v>25</v>
      </c>
      <c r="AE286">
        <f t="shared" si="7"/>
        <v>30.625</v>
      </c>
    </row>
    <row r="287" spans="1:31" x14ac:dyDescent="0.25">
      <c r="A287" s="1">
        <v>0</v>
      </c>
      <c r="B287" s="1">
        <v>3</v>
      </c>
      <c r="C287" t="s">
        <v>13</v>
      </c>
      <c r="D287" s="3">
        <v>30.625</v>
      </c>
      <c r="E287" s="1">
        <v>0</v>
      </c>
      <c r="F287" s="1">
        <v>0</v>
      </c>
      <c r="G287" t="s">
        <v>16</v>
      </c>
      <c r="AD287" s="1">
        <v>28</v>
      </c>
      <c r="AE287">
        <f t="shared" si="7"/>
        <v>30.625</v>
      </c>
    </row>
    <row r="288" spans="1:31" x14ac:dyDescent="0.25">
      <c r="A288" s="1">
        <v>1</v>
      </c>
      <c r="B288" s="1">
        <v>1</v>
      </c>
      <c r="C288" t="s">
        <v>18</v>
      </c>
      <c r="D288" s="3">
        <v>30.625</v>
      </c>
      <c r="E288" s="1">
        <v>0</v>
      </c>
      <c r="F288" s="1">
        <v>1</v>
      </c>
      <c r="G288" t="s">
        <v>16</v>
      </c>
      <c r="AD288" s="1">
        <v>22</v>
      </c>
      <c r="AE288">
        <f t="shared" si="7"/>
        <v>30.625</v>
      </c>
    </row>
    <row r="289" spans="1:31" x14ac:dyDescent="0.25">
      <c r="A289" s="1">
        <v>0</v>
      </c>
      <c r="B289" s="1">
        <v>2</v>
      </c>
      <c r="C289" t="s">
        <v>18</v>
      </c>
      <c r="D289" s="3">
        <v>30.625</v>
      </c>
      <c r="E289" s="1">
        <v>0</v>
      </c>
      <c r="F289" s="1">
        <v>0</v>
      </c>
      <c r="G289" t="s">
        <v>16</v>
      </c>
      <c r="AD289" s="1">
        <v>38</v>
      </c>
      <c r="AE289">
        <f t="shared" si="7"/>
        <v>30.625</v>
      </c>
    </row>
    <row r="290" spans="1:31" x14ac:dyDescent="0.25">
      <c r="A290" s="1">
        <v>0</v>
      </c>
      <c r="B290" s="1">
        <v>3</v>
      </c>
      <c r="C290" t="s">
        <v>13</v>
      </c>
      <c r="D290" s="3">
        <v>30.625</v>
      </c>
      <c r="E290" s="1">
        <v>1</v>
      </c>
      <c r="F290" s="1">
        <v>4</v>
      </c>
      <c r="G290" t="s">
        <v>16</v>
      </c>
      <c r="AD290" s="1">
        <v>40</v>
      </c>
      <c r="AE290">
        <f t="shared" si="7"/>
        <v>30.625</v>
      </c>
    </row>
    <row r="291" spans="1:31" x14ac:dyDescent="0.25">
      <c r="A291" s="1">
        <v>0</v>
      </c>
      <c r="B291" s="1">
        <v>2</v>
      </c>
      <c r="C291" t="s">
        <v>13</v>
      </c>
      <c r="D291" s="3">
        <v>30.625</v>
      </c>
      <c r="E291" s="1">
        <v>1</v>
      </c>
      <c r="F291" s="1">
        <v>0</v>
      </c>
      <c r="G291" t="s">
        <v>21</v>
      </c>
      <c r="AD291" s="1">
        <v>29</v>
      </c>
      <c r="AE291">
        <f t="shared" si="7"/>
        <v>30.625</v>
      </c>
    </row>
    <row r="292" spans="1:31" x14ac:dyDescent="0.25">
      <c r="A292" s="1">
        <v>0</v>
      </c>
      <c r="B292" s="1">
        <v>3</v>
      </c>
      <c r="C292" t="s">
        <v>18</v>
      </c>
      <c r="D292" s="3">
        <v>50.375</v>
      </c>
      <c r="E292" s="1">
        <v>0</v>
      </c>
      <c r="F292" s="1">
        <v>1</v>
      </c>
      <c r="G292" t="s">
        <v>21</v>
      </c>
      <c r="AD292" s="1">
        <v>45</v>
      </c>
      <c r="AE292">
        <f t="shared" si="7"/>
        <v>50.375</v>
      </c>
    </row>
    <row r="293" spans="1:31" x14ac:dyDescent="0.25">
      <c r="A293" s="1">
        <v>0</v>
      </c>
      <c r="B293" s="1">
        <v>3</v>
      </c>
      <c r="C293" t="s">
        <v>13</v>
      </c>
      <c r="D293" s="3">
        <v>30.625</v>
      </c>
      <c r="E293" s="1">
        <v>0</v>
      </c>
      <c r="F293" s="1">
        <v>0</v>
      </c>
      <c r="G293" t="s">
        <v>16</v>
      </c>
      <c r="AD293" s="1">
        <v>35</v>
      </c>
      <c r="AE293">
        <f t="shared" si="7"/>
        <v>30.625</v>
      </c>
    </row>
    <row r="294" spans="1:31" x14ac:dyDescent="0.25">
      <c r="A294" s="1">
        <v>0</v>
      </c>
      <c r="B294" s="1">
        <v>3</v>
      </c>
      <c r="C294" t="s">
        <v>13</v>
      </c>
      <c r="D294" s="3">
        <v>30.625</v>
      </c>
      <c r="E294" s="1">
        <v>0</v>
      </c>
      <c r="F294" s="1">
        <v>0</v>
      </c>
      <c r="G294" t="s">
        <v>16</v>
      </c>
      <c r="AD294" s="1">
        <v>30</v>
      </c>
      <c r="AE294">
        <f t="shared" si="7"/>
        <v>30.625</v>
      </c>
    </row>
    <row r="295" spans="1:31" x14ac:dyDescent="0.25">
      <c r="A295" s="1">
        <v>1</v>
      </c>
      <c r="B295" s="1">
        <v>1</v>
      </c>
      <c r="C295" t="s">
        <v>18</v>
      </c>
      <c r="D295" s="3">
        <v>50.375</v>
      </c>
      <c r="E295" s="1">
        <v>1</v>
      </c>
      <c r="F295" s="1">
        <v>0</v>
      </c>
      <c r="G295" t="s">
        <v>21</v>
      </c>
      <c r="AD295" s="1">
        <v>60</v>
      </c>
      <c r="AE295">
        <f t="shared" si="7"/>
        <v>50.375</v>
      </c>
    </row>
    <row r="296" spans="1:31" x14ac:dyDescent="0.25">
      <c r="A296" s="1">
        <v>1</v>
      </c>
      <c r="B296" s="1">
        <v>1</v>
      </c>
      <c r="C296" t="s">
        <v>18</v>
      </c>
      <c r="D296" s="3">
        <v>30.625</v>
      </c>
      <c r="E296" s="1">
        <v>0</v>
      </c>
      <c r="F296" s="1">
        <v>0</v>
      </c>
      <c r="G296" t="s">
        <v>21</v>
      </c>
      <c r="AD296" s="1">
        <v>24</v>
      </c>
      <c r="AE296">
        <f t="shared" si="7"/>
        <v>30.625</v>
      </c>
    </row>
    <row r="297" spans="1:31" x14ac:dyDescent="0.25">
      <c r="A297" s="1">
        <v>1</v>
      </c>
      <c r="B297" s="1">
        <v>1</v>
      </c>
      <c r="C297" t="s">
        <v>13</v>
      </c>
      <c r="D297" s="3">
        <v>30.625</v>
      </c>
      <c r="E297" s="1">
        <v>1</v>
      </c>
      <c r="F297" s="1">
        <v>0</v>
      </c>
      <c r="G297" t="s">
        <v>21</v>
      </c>
      <c r="AD297" s="1">
        <v>25</v>
      </c>
      <c r="AE297">
        <f t="shared" si="7"/>
        <v>30.625</v>
      </c>
    </row>
    <row r="298" spans="1:31" x14ac:dyDescent="0.25">
      <c r="A298" s="1">
        <v>0</v>
      </c>
      <c r="B298" s="1">
        <v>3</v>
      </c>
      <c r="C298" t="s">
        <v>13</v>
      </c>
      <c r="D298" s="3">
        <v>10.875</v>
      </c>
      <c r="E298" s="1">
        <v>1</v>
      </c>
      <c r="F298" s="1">
        <v>0</v>
      </c>
      <c r="G298" t="s">
        <v>16</v>
      </c>
      <c r="AD298" s="1">
        <v>18</v>
      </c>
      <c r="AE298">
        <f t="shared" si="7"/>
        <v>10.875</v>
      </c>
    </row>
    <row r="299" spans="1:31" x14ac:dyDescent="0.25">
      <c r="A299" s="1">
        <v>0</v>
      </c>
      <c r="B299" s="1">
        <v>3</v>
      </c>
      <c r="C299" t="s">
        <v>13</v>
      </c>
      <c r="D299" s="3">
        <v>10.875</v>
      </c>
      <c r="E299" s="1">
        <v>0</v>
      </c>
      <c r="F299" s="1">
        <v>0</v>
      </c>
      <c r="G299" t="s">
        <v>16</v>
      </c>
      <c r="AD299" s="1">
        <v>19</v>
      </c>
      <c r="AE299">
        <f t="shared" si="7"/>
        <v>10.875</v>
      </c>
    </row>
    <row r="300" spans="1:31" x14ac:dyDescent="0.25">
      <c r="A300" s="1">
        <v>0</v>
      </c>
      <c r="B300" s="1">
        <v>1</v>
      </c>
      <c r="C300" t="s">
        <v>13</v>
      </c>
      <c r="D300" s="3">
        <v>30.625</v>
      </c>
      <c r="E300" s="1">
        <v>0</v>
      </c>
      <c r="F300" s="1">
        <v>0</v>
      </c>
      <c r="G300" t="s">
        <v>21</v>
      </c>
      <c r="AD300" s="1">
        <v>22</v>
      </c>
      <c r="AE300">
        <f t="shared" si="7"/>
        <v>30.625</v>
      </c>
    </row>
    <row r="301" spans="1:31" x14ac:dyDescent="0.25">
      <c r="A301" s="1">
        <v>0</v>
      </c>
      <c r="B301" s="1">
        <v>3</v>
      </c>
      <c r="C301" t="s">
        <v>18</v>
      </c>
      <c r="D301" s="3">
        <v>10.875</v>
      </c>
      <c r="E301" s="1">
        <v>3</v>
      </c>
      <c r="F301" s="1">
        <v>1</v>
      </c>
      <c r="G301" t="s">
        <v>16</v>
      </c>
      <c r="AD301" s="1">
        <v>3</v>
      </c>
      <c r="AE301">
        <f t="shared" si="7"/>
        <v>10.875</v>
      </c>
    </row>
    <row r="302" spans="1:31" x14ac:dyDescent="0.25">
      <c r="A302" s="1">
        <v>1</v>
      </c>
      <c r="B302" s="1">
        <v>3</v>
      </c>
      <c r="C302" t="s">
        <v>18</v>
      </c>
      <c r="D302" s="3">
        <v>30.625</v>
      </c>
      <c r="E302" s="1">
        <v>0</v>
      </c>
      <c r="F302" s="1">
        <v>0</v>
      </c>
      <c r="G302" t="s">
        <v>16</v>
      </c>
      <c r="AD302" s="1">
        <v>22</v>
      </c>
      <c r="AE302">
        <f t="shared" si="7"/>
        <v>30.625</v>
      </c>
    </row>
    <row r="303" spans="1:31" x14ac:dyDescent="0.25">
      <c r="A303" s="1">
        <v>0</v>
      </c>
      <c r="B303" s="1">
        <v>1</v>
      </c>
      <c r="C303" t="s">
        <v>13</v>
      </c>
      <c r="D303" s="3">
        <v>30.625</v>
      </c>
      <c r="E303" s="1">
        <v>0</v>
      </c>
      <c r="F303" s="1">
        <v>2</v>
      </c>
      <c r="G303" t="s">
        <v>21</v>
      </c>
      <c r="AD303" s="1">
        <v>27</v>
      </c>
      <c r="AE303">
        <f t="shared" si="7"/>
        <v>30.625</v>
      </c>
    </row>
    <row r="304" spans="1:31" x14ac:dyDescent="0.25">
      <c r="A304" s="1">
        <v>0</v>
      </c>
      <c r="B304" s="1">
        <v>3</v>
      </c>
      <c r="C304" t="s">
        <v>13</v>
      </c>
      <c r="D304" s="3">
        <v>10.875</v>
      </c>
      <c r="E304" s="1">
        <v>0</v>
      </c>
      <c r="F304" s="1">
        <v>0</v>
      </c>
      <c r="G304" t="s">
        <v>21</v>
      </c>
      <c r="AD304" s="1">
        <v>20</v>
      </c>
      <c r="AE304">
        <f t="shared" si="7"/>
        <v>10.875</v>
      </c>
    </row>
    <row r="305" spans="1:31" x14ac:dyDescent="0.25">
      <c r="A305" s="1">
        <v>0</v>
      </c>
      <c r="B305" s="1">
        <v>3</v>
      </c>
      <c r="C305" t="s">
        <v>13</v>
      </c>
      <c r="D305" s="3">
        <v>10.875</v>
      </c>
      <c r="E305" s="1">
        <v>0</v>
      </c>
      <c r="F305" s="1">
        <v>0</v>
      </c>
      <c r="G305" t="s">
        <v>16</v>
      </c>
      <c r="AD305" s="1">
        <v>19</v>
      </c>
      <c r="AE305">
        <f t="shared" si="7"/>
        <v>10.875</v>
      </c>
    </row>
    <row r="306" spans="1:31" x14ac:dyDescent="0.25">
      <c r="A306" s="1">
        <v>1</v>
      </c>
      <c r="B306" s="1">
        <v>1</v>
      </c>
      <c r="C306" t="s">
        <v>18</v>
      </c>
      <c r="D306" s="3">
        <v>50.375</v>
      </c>
      <c r="E306" s="1">
        <v>0</v>
      </c>
      <c r="F306" s="1">
        <v>0</v>
      </c>
      <c r="G306" t="s">
        <v>21</v>
      </c>
      <c r="AD306" s="1">
        <v>42</v>
      </c>
      <c r="AE306">
        <f t="shared" si="7"/>
        <v>50.375</v>
      </c>
    </row>
    <row r="307" spans="1:31" x14ac:dyDescent="0.25">
      <c r="A307" s="1">
        <v>1</v>
      </c>
      <c r="B307" s="1">
        <v>3</v>
      </c>
      <c r="C307" t="s">
        <v>18</v>
      </c>
      <c r="D307" s="3">
        <v>10.875</v>
      </c>
      <c r="E307" s="1">
        <v>0</v>
      </c>
      <c r="F307" s="1">
        <v>2</v>
      </c>
      <c r="G307" t="s">
        <v>21</v>
      </c>
      <c r="AD307" s="1">
        <v>1</v>
      </c>
      <c r="AE307">
        <f t="shared" si="7"/>
        <v>10.875</v>
      </c>
    </row>
    <row r="308" spans="1:31" x14ac:dyDescent="0.25">
      <c r="A308" s="1">
        <v>0</v>
      </c>
      <c r="B308" s="1">
        <v>3</v>
      </c>
      <c r="C308" t="s">
        <v>13</v>
      </c>
      <c r="D308" s="3">
        <v>30.625</v>
      </c>
      <c r="E308" s="1">
        <v>0</v>
      </c>
      <c r="F308" s="1">
        <v>0</v>
      </c>
      <c r="G308" t="s">
        <v>16</v>
      </c>
      <c r="AD308" s="1">
        <v>32</v>
      </c>
      <c r="AE308">
        <f t="shared" si="7"/>
        <v>30.625</v>
      </c>
    </row>
    <row r="309" spans="1:31" x14ac:dyDescent="0.25">
      <c r="A309" s="1">
        <v>1</v>
      </c>
      <c r="B309" s="1">
        <v>1</v>
      </c>
      <c r="C309" t="s">
        <v>18</v>
      </c>
      <c r="D309" s="3">
        <v>30.625</v>
      </c>
      <c r="E309" s="1">
        <v>1</v>
      </c>
      <c r="F309" s="1">
        <v>0</v>
      </c>
      <c r="G309" t="s">
        <v>16</v>
      </c>
      <c r="AD309" s="1">
        <v>35</v>
      </c>
      <c r="AE309">
        <f t="shared" si="7"/>
        <v>30.625</v>
      </c>
    </row>
    <row r="310" spans="1:31" x14ac:dyDescent="0.25">
      <c r="A310" s="1">
        <v>0</v>
      </c>
      <c r="B310" s="1">
        <v>2</v>
      </c>
      <c r="C310" t="s">
        <v>13</v>
      </c>
      <c r="D310" s="3">
        <v>10.875</v>
      </c>
      <c r="E310" s="1">
        <v>0</v>
      </c>
      <c r="F310" s="1">
        <v>0</v>
      </c>
      <c r="G310" t="s">
        <v>16</v>
      </c>
      <c r="AD310" s="1">
        <v>18</v>
      </c>
      <c r="AE310">
        <f t="shared" si="7"/>
        <v>10.875</v>
      </c>
    </row>
    <row r="311" spans="1:31" x14ac:dyDescent="0.25">
      <c r="A311" s="1">
        <v>0</v>
      </c>
      <c r="B311" s="1">
        <v>3</v>
      </c>
      <c r="C311" t="s">
        <v>13</v>
      </c>
      <c r="D311" s="3">
        <v>10.875</v>
      </c>
      <c r="E311" s="1">
        <v>5</v>
      </c>
      <c r="F311" s="1">
        <v>2</v>
      </c>
      <c r="G311" t="s">
        <v>16</v>
      </c>
      <c r="AD311" s="1">
        <v>1</v>
      </c>
      <c r="AE311">
        <f t="shared" si="7"/>
        <v>10.875</v>
      </c>
    </row>
    <row r="312" spans="1:31" x14ac:dyDescent="0.25">
      <c r="A312" s="1">
        <v>1</v>
      </c>
      <c r="B312" s="1">
        <v>2</v>
      </c>
      <c r="C312" t="s">
        <v>18</v>
      </c>
      <c r="D312" s="3">
        <v>30.625</v>
      </c>
      <c r="E312" s="1">
        <v>0</v>
      </c>
      <c r="F312" s="1">
        <v>0</v>
      </c>
      <c r="G312" t="s">
        <v>16</v>
      </c>
      <c r="AD312" s="1">
        <v>36</v>
      </c>
      <c r="AE312">
        <f t="shared" si="7"/>
        <v>30.625</v>
      </c>
    </row>
    <row r="313" spans="1:31" x14ac:dyDescent="0.25">
      <c r="A313" s="1">
        <v>1</v>
      </c>
      <c r="B313" s="1">
        <v>2</v>
      </c>
      <c r="C313" t="s">
        <v>18</v>
      </c>
      <c r="D313" s="3">
        <v>10.875</v>
      </c>
      <c r="E313" s="1">
        <v>0</v>
      </c>
      <c r="F313" s="1">
        <v>0</v>
      </c>
      <c r="G313" t="s">
        <v>21</v>
      </c>
      <c r="AD313" s="1">
        <v>17</v>
      </c>
      <c r="AE313">
        <f t="shared" si="7"/>
        <v>10.875</v>
      </c>
    </row>
    <row r="314" spans="1:31" x14ac:dyDescent="0.25">
      <c r="A314" s="1">
        <v>1</v>
      </c>
      <c r="B314" s="1">
        <v>1</v>
      </c>
      <c r="C314" t="s">
        <v>13</v>
      </c>
      <c r="D314" s="3">
        <v>30.625</v>
      </c>
      <c r="E314" s="1">
        <v>1</v>
      </c>
      <c r="F314" s="1">
        <v>2</v>
      </c>
      <c r="G314" t="s">
        <v>16</v>
      </c>
      <c r="AD314" s="1">
        <v>36</v>
      </c>
      <c r="AE314">
        <f t="shared" si="7"/>
        <v>30.625</v>
      </c>
    </row>
    <row r="315" spans="1:31" x14ac:dyDescent="0.25">
      <c r="A315" s="1">
        <v>1</v>
      </c>
      <c r="B315" s="1">
        <v>3</v>
      </c>
      <c r="C315" t="s">
        <v>13</v>
      </c>
      <c r="D315" s="3">
        <v>30.625</v>
      </c>
      <c r="E315" s="1">
        <v>0</v>
      </c>
      <c r="F315" s="1">
        <v>0</v>
      </c>
      <c r="G315" t="s">
        <v>16</v>
      </c>
      <c r="AD315" s="1">
        <v>21</v>
      </c>
      <c r="AE315">
        <f t="shared" si="7"/>
        <v>30.625</v>
      </c>
    </row>
    <row r="316" spans="1:31" x14ac:dyDescent="0.25">
      <c r="A316" s="1">
        <v>0</v>
      </c>
      <c r="B316" s="1">
        <v>3</v>
      </c>
      <c r="C316" t="s">
        <v>13</v>
      </c>
      <c r="D316" s="3">
        <v>30.625</v>
      </c>
      <c r="E316" s="1">
        <v>2</v>
      </c>
      <c r="F316" s="1">
        <v>0</v>
      </c>
      <c r="G316" t="s">
        <v>16</v>
      </c>
      <c r="AD316" s="1">
        <v>28</v>
      </c>
      <c r="AE316">
        <f t="shared" si="7"/>
        <v>30.625</v>
      </c>
    </row>
    <row r="317" spans="1:31" x14ac:dyDescent="0.25">
      <c r="A317" s="1">
        <v>1</v>
      </c>
      <c r="B317" s="1">
        <v>1</v>
      </c>
      <c r="C317" t="s">
        <v>18</v>
      </c>
      <c r="D317" s="3">
        <v>30.625</v>
      </c>
      <c r="E317" s="1">
        <v>1</v>
      </c>
      <c r="F317" s="1">
        <v>0</v>
      </c>
      <c r="G317" t="s">
        <v>21</v>
      </c>
      <c r="AD317" s="1">
        <v>23</v>
      </c>
      <c r="AE317">
        <f t="shared" si="7"/>
        <v>30.625</v>
      </c>
    </row>
    <row r="318" spans="1:31" x14ac:dyDescent="0.25">
      <c r="A318" s="1">
        <v>1</v>
      </c>
      <c r="B318" s="1">
        <v>3</v>
      </c>
      <c r="C318" t="s">
        <v>18</v>
      </c>
      <c r="D318" s="3">
        <v>30.625</v>
      </c>
      <c r="E318" s="1">
        <v>0</v>
      </c>
      <c r="F318" s="1">
        <v>2</v>
      </c>
      <c r="G318" t="s">
        <v>16</v>
      </c>
      <c r="AD318" s="1">
        <v>24</v>
      </c>
      <c r="AE318">
        <f t="shared" si="7"/>
        <v>30.625</v>
      </c>
    </row>
    <row r="319" spans="1:31" x14ac:dyDescent="0.25">
      <c r="A319" s="1">
        <v>0</v>
      </c>
      <c r="B319" s="1">
        <v>3</v>
      </c>
      <c r="C319" t="s">
        <v>13</v>
      </c>
      <c r="D319" s="3">
        <v>30.625</v>
      </c>
      <c r="E319" s="1">
        <v>0</v>
      </c>
      <c r="F319" s="1">
        <v>0</v>
      </c>
      <c r="G319" t="s">
        <v>16</v>
      </c>
      <c r="AD319" s="1">
        <v>22</v>
      </c>
      <c r="AE319">
        <f t="shared" si="7"/>
        <v>30.625</v>
      </c>
    </row>
    <row r="320" spans="1:31" x14ac:dyDescent="0.25">
      <c r="A320" s="1">
        <v>0</v>
      </c>
      <c r="B320" s="1">
        <v>3</v>
      </c>
      <c r="C320" t="s">
        <v>18</v>
      </c>
      <c r="D320" s="3">
        <v>30.625</v>
      </c>
      <c r="E320" s="1">
        <v>0</v>
      </c>
      <c r="F320" s="1">
        <v>0</v>
      </c>
      <c r="G320" t="s">
        <v>16</v>
      </c>
      <c r="AD320" s="1">
        <v>31</v>
      </c>
      <c r="AE320">
        <f t="shared" si="7"/>
        <v>30.625</v>
      </c>
    </row>
    <row r="321" spans="1:31" x14ac:dyDescent="0.25">
      <c r="A321" s="1">
        <v>0</v>
      </c>
      <c r="B321" s="1">
        <v>2</v>
      </c>
      <c r="C321" t="s">
        <v>13</v>
      </c>
      <c r="D321" s="3">
        <v>50.375</v>
      </c>
      <c r="E321" s="1">
        <v>0</v>
      </c>
      <c r="F321" s="1">
        <v>0</v>
      </c>
      <c r="G321" t="s">
        <v>16</v>
      </c>
      <c r="AD321" s="1">
        <v>46</v>
      </c>
      <c r="AE321">
        <f t="shared" si="7"/>
        <v>50.375</v>
      </c>
    </row>
    <row r="322" spans="1:31" x14ac:dyDescent="0.25">
      <c r="A322" s="1">
        <v>0</v>
      </c>
      <c r="B322" s="1">
        <v>2</v>
      </c>
      <c r="C322" t="s">
        <v>13</v>
      </c>
      <c r="D322" s="3">
        <v>30.625</v>
      </c>
      <c r="E322" s="1">
        <v>0</v>
      </c>
      <c r="F322" s="1">
        <v>0</v>
      </c>
      <c r="G322" t="s">
        <v>16</v>
      </c>
      <c r="AD322" s="1">
        <v>23</v>
      </c>
      <c r="AE322">
        <f t="shared" si="7"/>
        <v>30.625</v>
      </c>
    </row>
    <row r="323" spans="1:31" x14ac:dyDescent="0.25">
      <c r="A323" s="1">
        <v>1</v>
      </c>
      <c r="B323" s="1">
        <v>2</v>
      </c>
      <c r="C323" t="s">
        <v>18</v>
      </c>
      <c r="D323" s="3">
        <v>30.625</v>
      </c>
      <c r="E323" s="1">
        <v>0</v>
      </c>
      <c r="F323" s="1">
        <v>0</v>
      </c>
      <c r="G323" t="s">
        <v>16</v>
      </c>
      <c r="AD323" s="1">
        <v>28</v>
      </c>
      <c r="AE323">
        <f t="shared" ref="AE323:AE386" si="8">+VLOOKUP(AD323,$Y$2:$AA$5,3)</f>
        <v>30.625</v>
      </c>
    </row>
    <row r="324" spans="1:31" x14ac:dyDescent="0.25">
      <c r="A324" s="1">
        <v>1</v>
      </c>
      <c r="B324" s="1">
        <v>3</v>
      </c>
      <c r="C324" t="s">
        <v>13</v>
      </c>
      <c r="D324" s="3">
        <v>30.625</v>
      </c>
      <c r="E324" s="1">
        <v>0</v>
      </c>
      <c r="F324" s="1">
        <v>0</v>
      </c>
      <c r="G324" t="s">
        <v>16</v>
      </c>
      <c r="AD324" s="1">
        <v>39</v>
      </c>
      <c r="AE324">
        <f t="shared" si="8"/>
        <v>30.625</v>
      </c>
    </row>
    <row r="325" spans="1:31" x14ac:dyDescent="0.25">
      <c r="A325" s="1">
        <v>0</v>
      </c>
      <c r="B325" s="1">
        <v>3</v>
      </c>
      <c r="C325" t="s">
        <v>13</v>
      </c>
      <c r="D325" s="3">
        <v>30.625</v>
      </c>
      <c r="E325" s="1">
        <v>0</v>
      </c>
      <c r="F325" s="1">
        <v>0</v>
      </c>
      <c r="G325" t="s">
        <v>16</v>
      </c>
      <c r="AD325" s="1">
        <v>26</v>
      </c>
      <c r="AE325">
        <f t="shared" si="8"/>
        <v>30.625</v>
      </c>
    </row>
    <row r="326" spans="1:31" x14ac:dyDescent="0.25">
      <c r="A326" s="1">
        <v>0</v>
      </c>
      <c r="B326" s="1">
        <v>3</v>
      </c>
      <c r="C326" t="s">
        <v>18</v>
      </c>
      <c r="D326" s="3">
        <v>30.625</v>
      </c>
      <c r="E326" s="1">
        <v>1</v>
      </c>
      <c r="F326" s="1">
        <v>0</v>
      </c>
      <c r="G326" t="s">
        <v>16</v>
      </c>
      <c r="AD326" s="1">
        <v>21</v>
      </c>
      <c r="AE326">
        <f t="shared" si="8"/>
        <v>30.625</v>
      </c>
    </row>
    <row r="327" spans="1:31" x14ac:dyDescent="0.25">
      <c r="A327" s="1">
        <v>0</v>
      </c>
      <c r="B327" s="1">
        <v>3</v>
      </c>
      <c r="C327" t="s">
        <v>13</v>
      </c>
      <c r="D327" s="3">
        <v>30.625</v>
      </c>
      <c r="E327" s="1">
        <v>1</v>
      </c>
      <c r="F327" s="1">
        <v>0</v>
      </c>
      <c r="G327" t="s">
        <v>16</v>
      </c>
      <c r="AD327" s="1">
        <v>28</v>
      </c>
      <c r="AE327">
        <f t="shared" si="8"/>
        <v>30.625</v>
      </c>
    </row>
    <row r="328" spans="1:31" x14ac:dyDescent="0.25">
      <c r="A328" s="1">
        <v>0</v>
      </c>
      <c r="B328" s="1">
        <v>3</v>
      </c>
      <c r="C328" t="s">
        <v>18</v>
      </c>
      <c r="D328" s="3">
        <v>10.875</v>
      </c>
      <c r="E328" s="1">
        <v>0</v>
      </c>
      <c r="F328" s="1">
        <v>0</v>
      </c>
      <c r="G328" t="s">
        <v>16</v>
      </c>
      <c r="AD328" s="1">
        <v>20</v>
      </c>
      <c r="AE328">
        <f t="shared" si="8"/>
        <v>10.875</v>
      </c>
    </row>
    <row r="329" spans="1:31" x14ac:dyDescent="0.25">
      <c r="A329" s="1">
        <v>0</v>
      </c>
      <c r="B329" s="1">
        <v>2</v>
      </c>
      <c r="C329" t="s">
        <v>13</v>
      </c>
      <c r="D329" s="3">
        <v>30.625</v>
      </c>
      <c r="E329" s="1">
        <v>1</v>
      </c>
      <c r="F329" s="1">
        <v>0</v>
      </c>
      <c r="G329" t="s">
        <v>16</v>
      </c>
      <c r="AD329" s="1">
        <v>34</v>
      </c>
      <c r="AE329">
        <f t="shared" si="8"/>
        <v>30.625</v>
      </c>
    </row>
    <row r="330" spans="1:31" x14ac:dyDescent="0.25">
      <c r="A330" s="1">
        <v>0</v>
      </c>
      <c r="B330" s="1">
        <v>3</v>
      </c>
      <c r="C330" t="s">
        <v>13</v>
      </c>
      <c r="D330" s="3">
        <v>50.375</v>
      </c>
      <c r="E330" s="1">
        <v>0</v>
      </c>
      <c r="F330" s="1">
        <v>0</v>
      </c>
      <c r="G330" t="s">
        <v>16</v>
      </c>
      <c r="AD330" s="1">
        <v>51</v>
      </c>
      <c r="AE330">
        <f t="shared" si="8"/>
        <v>50.375</v>
      </c>
    </row>
    <row r="331" spans="1:31" x14ac:dyDescent="0.25">
      <c r="A331" s="1">
        <v>1</v>
      </c>
      <c r="B331" s="1">
        <v>2</v>
      </c>
      <c r="C331" t="s">
        <v>13</v>
      </c>
      <c r="D331" s="3">
        <v>10.875</v>
      </c>
      <c r="E331" s="1">
        <v>1</v>
      </c>
      <c r="F331" s="1">
        <v>1</v>
      </c>
      <c r="G331" t="s">
        <v>16</v>
      </c>
      <c r="AD331" s="1">
        <v>3</v>
      </c>
      <c r="AE331">
        <f t="shared" si="8"/>
        <v>10.875</v>
      </c>
    </row>
    <row r="332" spans="1:31" x14ac:dyDescent="0.25">
      <c r="A332" s="1">
        <v>0</v>
      </c>
      <c r="B332" s="1">
        <v>3</v>
      </c>
      <c r="C332" t="s">
        <v>13</v>
      </c>
      <c r="D332" s="3">
        <v>30.625</v>
      </c>
      <c r="E332" s="1">
        <v>0</v>
      </c>
      <c r="F332" s="1">
        <v>0</v>
      </c>
      <c r="G332" t="s">
        <v>16</v>
      </c>
      <c r="AD332" s="1">
        <v>21</v>
      </c>
      <c r="AE332">
        <f t="shared" si="8"/>
        <v>30.625</v>
      </c>
    </row>
    <row r="333" spans="1:31" x14ac:dyDescent="0.25">
      <c r="A333" s="1">
        <v>1</v>
      </c>
      <c r="B333" s="1">
        <v>1</v>
      </c>
      <c r="C333" t="s">
        <v>18</v>
      </c>
      <c r="D333" s="3">
        <v>30.625</v>
      </c>
      <c r="E333" s="1">
        <v>1</v>
      </c>
      <c r="F333" s="1">
        <v>0</v>
      </c>
      <c r="G333" t="s">
        <v>29</v>
      </c>
      <c r="AD333" s="1">
        <v>33</v>
      </c>
      <c r="AE333">
        <f t="shared" si="8"/>
        <v>30.625</v>
      </c>
    </row>
    <row r="334" spans="1:31" x14ac:dyDescent="0.25">
      <c r="A334" s="1">
        <v>1</v>
      </c>
      <c r="B334" s="1">
        <v>3</v>
      </c>
      <c r="C334" t="s">
        <v>13</v>
      </c>
      <c r="D334" s="3">
        <v>50.375</v>
      </c>
      <c r="E334" s="1">
        <v>0</v>
      </c>
      <c r="F334" s="1">
        <v>0</v>
      </c>
      <c r="G334" t="s">
        <v>16</v>
      </c>
      <c r="AD334" s="1">
        <v>44</v>
      </c>
      <c r="AE334">
        <f t="shared" si="8"/>
        <v>50.375</v>
      </c>
    </row>
    <row r="335" spans="1:31" x14ac:dyDescent="0.25">
      <c r="A335" s="1">
        <v>1</v>
      </c>
      <c r="B335" s="1">
        <v>2</v>
      </c>
      <c r="C335" t="s">
        <v>18</v>
      </c>
      <c r="D335" s="3">
        <v>30.625</v>
      </c>
      <c r="E335" s="1">
        <v>1</v>
      </c>
      <c r="F335" s="1">
        <v>1</v>
      </c>
      <c r="G335" t="s">
        <v>16</v>
      </c>
      <c r="AD335" s="1">
        <v>34</v>
      </c>
      <c r="AE335">
        <f t="shared" si="8"/>
        <v>30.625</v>
      </c>
    </row>
    <row r="336" spans="1:31" x14ac:dyDescent="0.25">
      <c r="A336" s="1">
        <v>1</v>
      </c>
      <c r="B336" s="1">
        <v>2</v>
      </c>
      <c r="C336" t="s">
        <v>18</v>
      </c>
      <c r="D336" s="3">
        <v>10.875</v>
      </c>
      <c r="E336" s="1">
        <v>0</v>
      </c>
      <c r="F336" s="1">
        <v>2</v>
      </c>
      <c r="G336" t="s">
        <v>16</v>
      </c>
      <c r="AD336" s="1">
        <v>18</v>
      </c>
      <c r="AE336">
        <f t="shared" si="8"/>
        <v>10.875</v>
      </c>
    </row>
    <row r="337" spans="1:31" x14ac:dyDescent="0.25">
      <c r="A337" s="1">
        <v>0</v>
      </c>
      <c r="B337" s="1">
        <v>2</v>
      </c>
      <c r="C337" t="s">
        <v>13</v>
      </c>
      <c r="D337" s="3">
        <v>30.625</v>
      </c>
      <c r="E337" s="1">
        <v>0</v>
      </c>
      <c r="F337" s="1">
        <v>0</v>
      </c>
      <c r="G337" t="s">
        <v>16</v>
      </c>
      <c r="AD337" s="1">
        <v>30</v>
      </c>
      <c r="AE337">
        <f t="shared" si="8"/>
        <v>30.625</v>
      </c>
    </row>
    <row r="338" spans="1:31" x14ac:dyDescent="0.25">
      <c r="A338" s="1">
        <v>0</v>
      </c>
      <c r="B338" s="1">
        <v>3</v>
      </c>
      <c r="C338" t="s">
        <v>18</v>
      </c>
      <c r="D338" s="3">
        <v>10.875</v>
      </c>
      <c r="E338" s="1">
        <v>0</v>
      </c>
      <c r="F338" s="1">
        <v>2</v>
      </c>
      <c r="G338" t="s">
        <v>16</v>
      </c>
      <c r="AD338" s="1">
        <v>10</v>
      </c>
      <c r="AE338">
        <f t="shared" si="8"/>
        <v>10.875</v>
      </c>
    </row>
    <row r="339" spans="1:31" x14ac:dyDescent="0.25">
      <c r="A339" s="1">
        <v>0</v>
      </c>
      <c r="B339" s="1">
        <v>3</v>
      </c>
      <c r="C339" t="s">
        <v>13</v>
      </c>
      <c r="D339" s="3">
        <v>30.625</v>
      </c>
      <c r="E339" s="1">
        <v>0</v>
      </c>
      <c r="F339" s="1">
        <v>0</v>
      </c>
      <c r="G339" t="s">
        <v>29</v>
      </c>
      <c r="AD339" s="1">
        <v>21</v>
      </c>
      <c r="AE339">
        <f t="shared" si="8"/>
        <v>30.625</v>
      </c>
    </row>
    <row r="340" spans="1:31" x14ac:dyDescent="0.25">
      <c r="A340" s="1">
        <v>0</v>
      </c>
      <c r="B340" s="1">
        <v>3</v>
      </c>
      <c r="C340" t="s">
        <v>13</v>
      </c>
      <c r="D340" s="3">
        <v>30.625</v>
      </c>
      <c r="E340" s="1">
        <v>0</v>
      </c>
      <c r="F340" s="1">
        <v>0</v>
      </c>
      <c r="G340" t="s">
        <v>16</v>
      </c>
      <c r="AD340" s="1">
        <v>29</v>
      </c>
      <c r="AE340">
        <f t="shared" si="8"/>
        <v>30.625</v>
      </c>
    </row>
    <row r="341" spans="1:31" x14ac:dyDescent="0.25">
      <c r="A341" s="1">
        <v>0</v>
      </c>
      <c r="B341" s="1">
        <v>3</v>
      </c>
      <c r="C341" t="s">
        <v>18</v>
      </c>
      <c r="D341" s="3">
        <v>30.625</v>
      </c>
      <c r="E341" s="1">
        <v>1</v>
      </c>
      <c r="F341" s="1">
        <v>1</v>
      </c>
      <c r="G341" t="s">
        <v>16</v>
      </c>
      <c r="AD341" s="1">
        <v>28</v>
      </c>
      <c r="AE341">
        <f t="shared" si="8"/>
        <v>30.625</v>
      </c>
    </row>
    <row r="342" spans="1:31" x14ac:dyDescent="0.25">
      <c r="A342" s="1">
        <v>0</v>
      </c>
      <c r="B342" s="1">
        <v>3</v>
      </c>
      <c r="C342" t="s">
        <v>13</v>
      </c>
      <c r="D342" s="3">
        <v>10.875</v>
      </c>
      <c r="E342" s="1">
        <v>1</v>
      </c>
      <c r="F342" s="1">
        <v>1</v>
      </c>
      <c r="G342" t="s">
        <v>16</v>
      </c>
      <c r="AD342" s="1">
        <v>18</v>
      </c>
      <c r="AE342">
        <f t="shared" si="8"/>
        <v>10.875</v>
      </c>
    </row>
    <row r="343" spans="1:31" x14ac:dyDescent="0.25">
      <c r="A343" s="1">
        <v>1</v>
      </c>
      <c r="B343" s="1">
        <v>2</v>
      </c>
      <c r="C343" t="s">
        <v>18</v>
      </c>
      <c r="D343" s="3">
        <v>30.625</v>
      </c>
      <c r="E343" s="1">
        <v>1</v>
      </c>
      <c r="F343" s="1">
        <v>0</v>
      </c>
      <c r="G343" t="s">
        <v>16</v>
      </c>
      <c r="AD343" s="1">
        <v>28</v>
      </c>
      <c r="AE343">
        <f t="shared" si="8"/>
        <v>30.625</v>
      </c>
    </row>
    <row r="344" spans="1:31" x14ac:dyDescent="0.25">
      <c r="A344" s="1">
        <v>1</v>
      </c>
      <c r="B344" s="1">
        <v>2</v>
      </c>
      <c r="C344" t="s">
        <v>18</v>
      </c>
      <c r="D344" s="3">
        <v>10.875</v>
      </c>
      <c r="E344" s="1">
        <v>0</v>
      </c>
      <c r="F344" s="1">
        <v>0</v>
      </c>
      <c r="G344" t="s">
        <v>16</v>
      </c>
      <c r="AD344" s="1">
        <v>19</v>
      </c>
      <c r="AE344">
        <f t="shared" si="8"/>
        <v>10.875</v>
      </c>
    </row>
    <row r="345" spans="1:31" x14ac:dyDescent="0.25">
      <c r="A345" s="1">
        <v>1</v>
      </c>
      <c r="B345" s="1">
        <v>3</v>
      </c>
      <c r="C345" t="s">
        <v>13</v>
      </c>
      <c r="D345" s="3">
        <v>30.625</v>
      </c>
      <c r="E345" s="1">
        <v>0</v>
      </c>
      <c r="F345" s="1">
        <v>0</v>
      </c>
      <c r="G345" t="s">
        <v>16</v>
      </c>
      <c r="AD345" s="1">
        <v>32</v>
      </c>
      <c r="AE345">
        <f t="shared" si="8"/>
        <v>30.625</v>
      </c>
    </row>
    <row r="346" spans="1:31" x14ac:dyDescent="0.25">
      <c r="A346" s="1">
        <v>1</v>
      </c>
      <c r="B346" s="1">
        <v>1</v>
      </c>
      <c r="C346" t="s">
        <v>13</v>
      </c>
      <c r="D346" s="3">
        <v>30.625</v>
      </c>
      <c r="E346" s="1">
        <v>0</v>
      </c>
      <c r="F346" s="1">
        <v>0</v>
      </c>
      <c r="G346" t="s">
        <v>16</v>
      </c>
      <c r="AD346" s="1">
        <v>28</v>
      </c>
      <c r="AE346">
        <f t="shared" si="8"/>
        <v>30.625</v>
      </c>
    </row>
    <row r="347" spans="1:31" x14ac:dyDescent="0.25">
      <c r="A347" s="1">
        <v>1</v>
      </c>
      <c r="B347" s="1">
        <v>2</v>
      </c>
      <c r="C347" t="s">
        <v>18</v>
      </c>
      <c r="D347" s="3">
        <v>50.375</v>
      </c>
      <c r="E347" s="1">
        <v>1</v>
      </c>
      <c r="F347" s="1">
        <v>0</v>
      </c>
      <c r="G347" t="s">
        <v>16</v>
      </c>
      <c r="AD347" s="1">
        <v>42</v>
      </c>
      <c r="AE347">
        <f t="shared" si="8"/>
        <v>50.375</v>
      </c>
    </row>
    <row r="348" spans="1:31" x14ac:dyDescent="0.25">
      <c r="A348" s="1">
        <v>0</v>
      </c>
      <c r="B348" s="1">
        <v>3</v>
      </c>
      <c r="C348" t="s">
        <v>13</v>
      </c>
      <c r="D348" s="3">
        <v>10.875</v>
      </c>
      <c r="E348" s="1">
        <v>0</v>
      </c>
      <c r="F348" s="1">
        <v>0</v>
      </c>
      <c r="G348" t="s">
        <v>16</v>
      </c>
      <c r="AD348" s="1">
        <v>17</v>
      </c>
      <c r="AE348">
        <f t="shared" si="8"/>
        <v>10.875</v>
      </c>
    </row>
    <row r="349" spans="1:31" x14ac:dyDescent="0.25">
      <c r="A349" s="1">
        <v>0</v>
      </c>
      <c r="B349" s="1">
        <v>1</v>
      </c>
      <c r="C349" t="s">
        <v>13</v>
      </c>
      <c r="D349" s="3">
        <v>50.375</v>
      </c>
      <c r="E349" s="1">
        <v>1</v>
      </c>
      <c r="F349" s="1">
        <v>0</v>
      </c>
      <c r="G349" t="s">
        <v>16</v>
      </c>
      <c r="AD349" s="1">
        <v>50</v>
      </c>
      <c r="AE349">
        <f t="shared" si="8"/>
        <v>50.375</v>
      </c>
    </row>
    <row r="350" spans="1:31" x14ac:dyDescent="0.25">
      <c r="A350" s="1">
        <v>1</v>
      </c>
      <c r="B350" s="1">
        <v>1</v>
      </c>
      <c r="C350" t="s">
        <v>18</v>
      </c>
      <c r="D350" s="3">
        <v>10.875</v>
      </c>
      <c r="E350" s="1">
        <v>1</v>
      </c>
      <c r="F350" s="1">
        <v>2</v>
      </c>
      <c r="G350" t="s">
        <v>16</v>
      </c>
      <c r="AD350" s="1">
        <v>14</v>
      </c>
      <c r="AE350">
        <f t="shared" si="8"/>
        <v>10.875</v>
      </c>
    </row>
    <row r="351" spans="1:31" x14ac:dyDescent="0.25">
      <c r="A351" s="1">
        <v>0</v>
      </c>
      <c r="B351" s="1">
        <v>3</v>
      </c>
      <c r="C351" t="s">
        <v>18</v>
      </c>
      <c r="D351" s="3">
        <v>30.625</v>
      </c>
      <c r="E351" s="1">
        <v>2</v>
      </c>
      <c r="F351" s="1">
        <v>2</v>
      </c>
      <c r="G351" t="s">
        <v>16</v>
      </c>
      <c r="AD351" s="1">
        <v>21</v>
      </c>
      <c r="AE351">
        <f t="shared" si="8"/>
        <v>30.625</v>
      </c>
    </row>
    <row r="352" spans="1:31" x14ac:dyDescent="0.25">
      <c r="A352" s="1">
        <v>1</v>
      </c>
      <c r="B352" s="1">
        <v>2</v>
      </c>
      <c r="C352" t="s">
        <v>18</v>
      </c>
      <c r="D352" s="3">
        <v>30.625</v>
      </c>
      <c r="E352" s="1">
        <v>2</v>
      </c>
      <c r="F352" s="1">
        <v>3</v>
      </c>
      <c r="G352" t="s">
        <v>16</v>
      </c>
      <c r="AD352" s="1">
        <v>24</v>
      </c>
      <c r="AE352">
        <f t="shared" si="8"/>
        <v>30.625</v>
      </c>
    </row>
    <row r="353" spans="1:31" x14ac:dyDescent="0.25">
      <c r="A353" s="1">
        <v>0</v>
      </c>
      <c r="B353" s="1">
        <v>1</v>
      </c>
      <c r="C353" t="s">
        <v>13</v>
      </c>
      <c r="D353" s="3">
        <v>70.125</v>
      </c>
      <c r="E353" s="1">
        <v>1</v>
      </c>
      <c r="F353" s="1">
        <v>4</v>
      </c>
      <c r="G353" t="s">
        <v>16</v>
      </c>
      <c r="AD353" s="1">
        <v>64</v>
      </c>
      <c r="AE353">
        <f t="shared" si="8"/>
        <v>70.125</v>
      </c>
    </row>
    <row r="354" spans="1:31" x14ac:dyDescent="0.25">
      <c r="A354" s="1">
        <v>0</v>
      </c>
      <c r="B354" s="1">
        <v>2</v>
      </c>
      <c r="C354" t="s">
        <v>13</v>
      </c>
      <c r="D354" s="3">
        <v>30.625</v>
      </c>
      <c r="E354" s="1">
        <v>0</v>
      </c>
      <c r="F354" s="1">
        <v>0</v>
      </c>
      <c r="G354" t="s">
        <v>16</v>
      </c>
      <c r="AD354" s="1">
        <v>31</v>
      </c>
      <c r="AE354">
        <f t="shared" si="8"/>
        <v>30.625</v>
      </c>
    </row>
    <row r="355" spans="1:31" x14ac:dyDescent="0.25">
      <c r="A355" s="1">
        <v>1</v>
      </c>
      <c r="B355" s="1">
        <v>2</v>
      </c>
      <c r="C355" t="s">
        <v>18</v>
      </c>
      <c r="D355" s="3">
        <v>50.375</v>
      </c>
      <c r="E355" s="1">
        <v>1</v>
      </c>
      <c r="F355" s="1">
        <v>1</v>
      </c>
      <c r="G355" t="s">
        <v>16</v>
      </c>
      <c r="AD355" s="1">
        <v>45</v>
      </c>
      <c r="AE355">
        <f t="shared" si="8"/>
        <v>50.375</v>
      </c>
    </row>
    <row r="356" spans="1:31" x14ac:dyDescent="0.25">
      <c r="A356" s="1">
        <v>0</v>
      </c>
      <c r="B356" s="1">
        <v>3</v>
      </c>
      <c r="C356" t="s">
        <v>13</v>
      </c>
      <c r="D356" s="3">
        <v>10.875</v>
      </c>
      <c r="E356" s="1">
        <v>0</v>
      </c>
      <c r="F356" s="1">
        <v>0</v>
      </c>
      <c r="G356" t="s">
        <v>16</v>
      </c>
      <c r="AD356" s="1">
        <v>20</v>
      </c>
      <c r="AE356">
        <f t="shared" si="8"/>
        <v>10.875</v>
      </c>
    </row>
    <row r="357" spans="1:31" x14ac:dyDescent="0.25">
      <c r="A357" s="1">
        <v>0</v>
      </c>
      <c r="B357" s="1">
        <v>3</v>
      </c>
      <c r="C357" t="s">
        <v>13</v>
      </c>
      <c r="D357" s="3">
        <v>30.625</v>
      </c>
      <c r="E357" s="1">
        <v>1</v>
      </c>
      <c r="F357" s="1">
        <v>0</v>
      </c>
      <c r="G357" t="s">
        <v>16</v>
      </c>
      <c r="AD357" s="1">
        <v>25</v>
      </c>
      <c r="AE357">
        <f t="shared" si="8"/>
        <v>30.625</v>
      </c>
    </row>
    <row r="358" spans="1:31" x14ac:dyDescent="0.25">
      <c r="A358" s="1">
        <v>1</v>
      </c>
      <c r="B358" s="1">
        <v>2</v>
      </c>
      <c r="C358" t="s">
        <v>18</v>
      </c>
      <c r="D358" s="3">
        <v>30.625</v>
      </c>
      <c r="E358" s="1">
        <v>0</v>
      </c>
      <c r="F358" s="1">
        <v>0</v>
      </c>
      <c r="G358" t="s">
        <v>16</v>
      </c>
      <c r="AD358" s="1">
        <v>28</v>
      </c>
      <c r="AE358">
        <f t="shared" si="8"/>
        <v>30.625</v>
      </c>
    </row>
    <row r="359" spans="1:31" x14ac:dyDescent="0.25">
      <c r="A359" s="1">
        <v>1</v>
      </c>
      <c r="B359" s="1">
        <v>1</v>
      </c>
      <c r="C359" t="s">
        <v>13</v>
      </c>
      <c r="D359" s="3">
        <v>10.875</v>
      </c>
      <c r="E359" s="1">
        <v>0</v>
      </c>
      <c r="F359" s="1">
        <v>2</v>
      </c>
      <c r="G359" t="s">
        <v>16</v>
      </c>
      <c r="AD359" s="1">
        <v>4</v>
      </c>
      <c r="AE359">
        <f t="shared" si="8"/>
        <v>10.875</v>
      </c>
    </row>
    <row r="360" spans="1:31" x14ac:dyDescent="0.25">
      <c r="A360" s="1">
        <v>1</v>
      </c>
      <c r="B360" s="1">
        <v>2</v>
      </c>
      <c r="C360" t="s">
        <v>18</v>
      </c>
      <c r="D360" s="3">
        <v>10.875</v>
      </c>
      <c r="E360" s="1">
        <v>0</v>
      </c>
      <c r="F360" s="1">
        <v>1</v>
      </c>
      <c r="G360" t="s">
        <v>16</v>
      </c>
      <c r="AD360" s="1">
        <v>13</v>
      </c>
      <c r="AE360">
        <f t="shared" si="8"/>
        <v>10.875</v>
      </c>
    </row>
    <row r="361" spans="1:31" x14ac:dyDescent="0.25">
      <c r="A361" s="1">
        <v>1</v>
      </c>
      <c r="B361" s="1">
        <v>1</v>
      </c>
      <c r="C361" t="s">
        <v>13</v>
      </c>
      <c r="D361" s="3">
        <v>30.625</v>
      </c>
      <c r="E361" s="1">
        <v>0</v>
      </c>
      <c r="F361" s="1">
        <v>0</v>
      </c>
      <c r="G361" t="s">
        <v>16</v>
      </c>
      <c r="AD361" s="1">
        <v>34</v>
      </c>
      <c r="AE361">
        <f t="shared" si="8"/>
        <v>30.625</v>
      </c>
    </row>
    <row r="362" spans="1:31" x14ac:dyDescent="0.25">
      <c r="A362" s="1">
        <v>1</v>
      </c>
      <c r="B362" s="1">
        <v>3</v>
      </c>
      <c r="C362" t="s">
        <v>18</v>
      </c>
      <c r="D362" s="3">
        <v>10.875</v>
      </c>
      <c r="E362" s="1">
        <v>2</v>
      </c>
      <c r="F362" s="1">
        <v>1</v>
      </c>
      <c r="G362" t="s">
        <v>21</v>
      </c>
      <c r="AD362" s="1">
        <v>5</v>
      </c>
      <c r="AE362">
        <f t="shared" si="8"/>
        <v>10.875</v>
      </c>
    </row>
    <row r="363" spans="1:31" x14ac:dyDescent="0.25">
      <c r="A363" s="1">
        <v>1</v>
      </c>
      <c r="B363" s="1">
        <v>1</v>
      </c>
      <c r="C363" t="s">
        <v>13</v>
      </c>
      <c r="D363" s="3">
        <v>50.375</v>
      </c>
      <c r="E363" s="1">
        <v>0</v>
      </c>
      <c r="F363" s="1">
        <v>0</v>
      </c>
      <c r="G363" t="s">
        <v>16</v>
      </c>
      <c r="AD363" s="1">
        <v>52</v>
      </c>
      <c r="AE363">
        <f t="shared" si="8"/>
        <v>50.375</v>
      </c>
    </row>
    <row r="364" spans="1:31" x14ac:dyDescent="0.25">
      <c r="A364" s="1">
        <v>0</v>
      </c>
      <c r="B364" s="1">
        <v>2</v>
      </c>
      <c r="C364" t="s">
        <v>13</v>
      </c>
      <c r="D364" s="3">
        <v>30.625</v>
      </c>
      <c r="E364" s="1">
        <v>1</v>
      </c>
      <c r="F364" s="1">
        <v>2</v>
      </c>
      <c r="G364" t="s">
        <v>16</v>
      </c>
      <c r="AD364" s="1">
        <v>36</v>
      </c>
      <c r="AE364">
        <f t="shared" si="8"/>
        <v>30.625</v>
      </c>
    </row>
    <row r="365" spans="1:31" x14ac:dyDescent="0.25">
      <c r="A365" s="1">
        <v>0</v>
      </c>
      <c r="B365" s="1">
        <v>1</v>
      </c>
      <c r="C365" t="s">
        <v>13</v>
      </c>
      <c r="D365" s="3">
        <v>30.625</v>
      </c>
      <c r="E365" s="1">
        <v>0</v>
      </c>
      <c r="F365" s="1">
        <v>0</v>
      </c>
      <c r="G365" t="s">
        <v>21</v>
      </c>
      <c r="AD365" s="1">
        <v>30</v>
      </c>
      <c r="AE365">
        <f t="shared" si="8"/>
        <v>30.625</v>
      </c>
    </row>
    <row r="366" spans="1:31" x14ac:dyDescent="0.25">
      <c r="A366" s="1">
        <v>1</v>
      </c>
      <c r="B366" s="1">
        <v>1</v>
      </c>
      <c r="C366" t="s">
        <v>13</v>
      </c>
      <c r="D366" s="3">
        <v>50.375</v>
      </c>
      <c r="E366" s="1">
        <v>1</v>
      </c>
      <c r="F366" s="1">
        <v>0</v>
      </c>
      <c r="G366" t="s">
        <v>21</v>
      </c>
      <c r="AD366" s="1">
        <v>49</v>
      </c>
      <c r="AE366">
        <f t="shared" si="8"/>
        <v>50.375</v>
      </c>
    </row>
    <row r="367" spans="1:31" x14ac:dyDescent="0.25">
      <c r="A367" s="1">
        <v>1</v>
      </c>
      <c r="B367" s="1">
        <v>3</v>
      </c>
      <c r="C367" t="s">
        <v>13</v>
      </c>
      <c r="D367" s="3">
        <v>30.625</v>
      </c>
      <c r="E367" s="1">
        <v>0</v>
      </c>
      <c r="F367" s="1">
        <v>0</v>
      </c>
      <c r="G367" t="s">
        <v>21</v>
      </c>
      <c r="AD367" s="1">
        <v>29</v>
      </c>
      <c r="AE367">
        <f t="shared" si="8"/>
        <v>30.625</v>
      </c>
    </row>
    <row r="368" spans="1:31" x14ac:dyDescent="0.25">
      <c r="A368" s="1">
        <v>0</v>
      </c>
      <c r="B368" s="1">
        <v>1</v>
      </c>
      <c r="C368" t="s">
        <v>13</v>
      </c>
      <c r="D368" s="3">
        <v>70.125</v>
      </c>
      <c r="E368" s="1">
        <v>0</v>
      </c>
      <c r="F368" s="1">
        <v>0</v>
      </c>
      <c r="G368" t="s">
        <v>16</v>
      </c>
      <c r="AD368" s="1">
        <v>65</v>
      </c>
      <c r="AE368">
        <f t="shared" si="8"/>
        <v>70.125</v>
      </c>
    </row>
    <row r="369" spans="1:31" x14ac:dyDescent="0.25">
      <c r="A369" s="1">
        <v>1</v>
      </c>
      <c r="B369" s="1">
        <v>2</v>
      </c>
      <c r="C369" t="s">
        <v>18</v>
      </c>
      <c r="D369" s="3">
        <v>50.375</v>
      </c>
      <c r="E369" s="1">
        <v>0</v>
      </c>
      <c r="F369" s="1">
        <v>0</v>
      </c>
      <c r="G369" t="s">
        <v>16</v>
      </c>
      <c r="AD369" s="1">
        <v>50</v>
      </c>
      <c r="AE369">
        <f t="shared" si="8"/>
        <v>50.375</v>
      </c>
    </row>
    <row r="370" spans="1:31" x14ac:dyDescent="0.25">
      <c r="A370" s="1">
        <v>1</v>
      </c>
      <c r="B370" s="1">
        <v>1</v>
      </c>
      <c r="C370" t="s">
        <v>13</v>
      </c>
      <c r="D370" s="3">
        <v>50.375</v>
      </c>
      <c r="E370" s="1">
        <v>0</v>
      </c>
      <c r="F370" s="1">
        <v>0</v>
      </c>
      <c r="G370" t="s">
        <v>16</v>
      </c>
      <c r="AD370" s="1">
        <v>48</v>
      </c>
      <c r="AE370">
        <f t="shared" si="8"/>
        <v>50.375</v>
      </c>
    </row>
    <row r="371" spans="1:31" x14ac:dyDescent="0.25">
      <c r="A371" s="1">
        <v>0</v>
      </c>
      <c r="B371" s="1">
        <v>3</v>
      </c>
      <c r="C371" t="s">
        <v>13</v>
      </c>
      <c r="D371" s="3">
        <v>30.625</v>
      </c>
      <c r="E371" s="1">
        <v>0</v>
      </c>
      <c r="F371" s="1">
        <v>0</v>
      </c>
      <c r="G371" t="s">
        <v>16</v>
      </c>
      <c r="AD371" s="1">
        <v>34</v>
      </c>
      <c r="AE371">
        <f t="shared" si="8"/>
        <v>30.625</v>
      </c>
    </row>
    <row r="372" spans="1:31" x14ac:dyDescent="0.25">
      <c r="A372" s="1">
        <v>0</v>
      </c>
      <c r="B372" s="1">
        <v>1</v>
      </c>
      <c r="C372" t="s">
        <v>13</v>
      </c>
      <c r="D372" s="3">
        <v>50.375</v>
      </c>
      <c r="E372" s="1">
        <v>0</v>
      </c>
      <c r="F372" s="1">
        <v>0</v>
      </c>
      <c r="G372" t="s">
        <v>16</v>
      </c>
      <c r="AD372" s="1">
        <v>47</v>
      </c>
      <c r="AE372">
        <f t="shared" si="8"/>
        <v>50.375</v>
      </c>
    </row>
    <row r="373" spans="1:31" x14ac:dyDescent="0.25">
      <c r="A373" s="1">
        <v>0</v>
      </c>
      <c r="B373" s="1">
        <v>2</v>
      </c>
      <c r="C373" t="s">
        <v>13</v>
      </c>
      <c r="D373" s="3">
        <v>50.375</v>
      </c>
      <c r="E373" s="1">
        <v>0</v>
      </c>
      <c r="F373" s="1">
        <v>0</v>
      </c>
      <c r="G373" t="s">
        <v>16</v>
      </c>
      <c r="AD373" s="1">
        <v>48</v>
      </c>
      <c r="AE373">
        <f t="shared" si="8"/>
        <v>50.375</v>
      </c>
    </row>
    <row r="374" spans="1:31" x14ac:dyDescent="0.25">
      <c r="A374" s="1">
        <v>0</v>
      </c>
      <c r="B374" s="1">
        <v>3</v>
      </c>
      <c r="C374" t="s">
        <v>13</v>
      </c>
      <c r="D374" s="3">
        <v>30.625</v>
      </c>
      <c r="E374" s="1">
        <v>0</v>
      </c>
      <c r="F374" s="1">
        <v>0</v>
      </c>
      <c r="G374" t="s">
        <v>16</v>
      </c>
      <c r="AD374" s="1">
        <v>38</v>
      </c>
      <c r="AE374">
        <f t="shared" si="8"/>
        <v>30.625</v>
      </c>
    </row>
    <row r="375" spans="1:31" x14ac:dyDescent="0.25">
      <c r="A375" s="1">
        <v>0</v>
      </c>
      <c r="B375" s="1">
        <v>1</v>
      </c>
      <c r="C375" t="s">
        <v>13</v>
      </c>
      <c r="D375" s="3">
        <v>50.375</v>
      </c>
      <c r="E375" s="1">
        <v>0</v>
      </c>
      <c r="F375" s="1">
        <v>0</v>
      </c>
      <c r="G375" t="s">
        <v>16</v>
      </c>
      <c r="AD375" s="1">
        <v>56</v>
      </c>
      <c r="AE375">
        <f t="shared" si="8"/>
        <v>50.375</v>
      </c>
    </row>
    <row r="376" spans="1:31" x14ac:dyDescent="0.25">
      <c r="A376" s="1">
        <v>1</v>
      </c>
      <c r="B376" s="1">
        <v>3</v>
      </c>
      <c r="C376" t="s">
        <v>18</v>
      </c>
      <c r="D376" s="3">
        <v>10.875</v>
      </c>
      <c r="E376" s="1">
        <v>2</v>
      </c>
      <c r="F376" s="1">
        <v>1</v>
      </c>
      <c r="G376" t="s">
        <v>21</v>
      </c>
      <c r="AD376" s="1">
        <v>1</v>
      </c>
      <c r="AE376">
        <f t="shared" si="8"/>
        <v>10.875</v>
      </c>
    </row>
    <row r="377" spans="1:31" x14ac:dyDescent="0.25">
      <c r="A377" s="1">
        <v>0</v>
      </c>
      <c r="B377" s="1">
        <v>3</v>
      </c>
      <c r="C377" t="s">
        <v>13</v>
      </c>
      <c r="D377" s="3">
        <v>30.625</v>
      </c>
      <c r="E377" s="1">
        <v>0</v>
      </c>
      <c r="F377" s="1">
        <v>0</v>
      </c>
      <c r="G377" t="s">
        <v>16</v>
      </c>
      <c r="AD377" s="1">
        <v>38</v>
      </c>
      <c r="AE377">
        <f t="shared" si="8"/>
        <v>30.625</v>
      </c>
    </row>
    <row r="378" spans="1:31" x14ac:dyDescent="0.25">
      <c r="A378" s="1">
        <v>1</v>
      </c>
      <c r="B378" s="1">
        <v>2</v>
      </c>
      <c r="C378" t="s">
        <v>18</v>
      </c>
      <c r="D378" s="3">
        <v>30.625</v>
      </c>
      <c r="E378" s="1">
        <v>1</v>
      </c>
      <c r="F378" s="1">
        <v>2</v>
      </c>
      <c r="G378" t="s">
        <v>16</v>
      </c>
      <c r="AD378" s="1">
        <v>33</v>
      </c>
      <c r="AE378">
        <f t="shared" si="8"/>
        <v>30.625</v>
      </c>
    </row>
    <row r="379" spans="1:31" x14ac:dyDescent="0.25">
      <c r="A379" s="1">
        <v>1</v>
      </c>
      <c r="B379" s="1">
        <v>2</v>
      </c>
      <c r="C379" t="s">
        <v>18</v>
      </c>
      <c r="D379" s="3">
        <v>30.625</v>
      </c>
      <c r="E379" s="1">
        <v>0</v>
      </c>
      <c r="F379" s="1">
        <v>0</v>
      </c>
      <c r="G379" t="s">
        <v>21</v>
      </c>
      <c r="AD379" s="1">
        <v>23</v>
      </c>
      <c r="AE379">
        <f t="shared" si="8"/>
        <v>30.625</v>
      </c>
    </row>
    <row r="380" spans="1:31" x14ac:dyDescent="0.25">
      <c r="A380" s="1">
        <v>0</v>
      </c>
      <c r="B380" s="1">
        <v>3</v>
      </c>
      <c r="C380" t="s">
        <v>18</v>
      </c>
      <c r="D380" s="3">
        <v>30.625</v>
      </c>
      <c r="E380" s="1">
        <v>0</v>
      </c>
      <c r="F380" s="1">
        <v>0</v>
      </c>
      <c r="G380" t="s">
        <v>16</v>
      </c>
      <c r="AD380" s="1">
        <v>22</v>
      </c>
      <c r="AE380">
        <f t="shared" si="8"/>
        <v>30.625</v>
      </c>
    </row>
    <row r="381" spans="1:31" x14ac:dyDescent="0.25">
      <c r="A381" s="1">
        <v>0</v>
      </c>
      <c r="B381" s="1">
        <v>2</v>
      </c>
      <c r="C381" t="s">
        <v>13</v>
      </c>
      <c r="D381" s="3">
        <v>30.625</v>
      </c>
      <c r="E381" s="1">
        <v>1</v>
      </c>
      <c r="F381" s="1">
        <v>0</v>
      </c>
      <c r="G381" t="s">
        <v>16</v>
      </c>
      <c r="AD381" s="1">
        <v>34</v>
      </c>
      <c r="AE381">
        <f t="shared" si="8"/>
        <v>30.625</v>
      </c>
    </row>
    <row r="382" spans="1:31" x14ac:dyDescent="0.25">
      <c r="A382" s="1">
        <v>0</v>
      </c>
      <c r="B382" s="1">
        <v>3</v>
      </c>
      <c r="C382" t="s">
        <v>13</v>
      </c>
      <c r="D382" s="3">
        <v>30.625</v>
      </c>
      <c r="E382" s="1">
        <v>1</v>
      </c>
      <c r="F382" s="1">
        <v>0</v>
      </c>
      <c r="G382" t="s">
        <v>16</v>
      </c>
      <c r="AD382" s="1">
        <v>29</v>
      </c>
      <c r="AE382">
        <f t="shared" si="8"/>
        <v>30.625</v>
      </c>
    </row>
    <row r="383" spans="1:31" x14ac:dyDescent="0.25">
      <c r="A383" s="1">
        <v>0</v>
      </c>
      <c r="B383" s="1">
        <v>3</v>
      </c>
      <c r="C383" t="s">
        <v>13</v>
      </c>
      <c r="D383" s="3">
        <v>30.625</v>
      </c>
      <c r="E383" s="1">
        <v>0</v>
      </c>
      <c r="F383" s="1">
        <v>0</v>
      </c>
      <c r="G383" t="s">
        <v>16</v>
      </c>
      <c r="AD383" s="1">
        <v>22</v>
      </c>
      <c r="AE383">
        <f t="shared" si="8"/>
        <v>30.625</v>
      </c>
    </row>
    <row r="384" spans="1:31" x14ac:dyDescent="0.25">
      <c r="A384" s="1">
        <v>1</v>
      </c>
      <c r="B384" s="1">
        <v>3</v>
      </c>
      <c r="C384" t="s">
        <v>18</v>
      </c>
      <c r="D384" s="3">
        <v>10.875</v>
      </c>
      <c r="E384" s="1">
        <v>0</v>
      </c>
      <c r="F384" s="1">
        <v>1</v>
      </c>
      <c r="G384" t="s">
        <v>16</v>
      </c>
      <c r="AD384" s="1">
        <v>2</v>
      </c>
      <c r="AE384">
        <f t="shared" si="8"/>
        <v>10.875</v>
      </c>
    </row>
    <row r="385" spans="1:31" x14ac:dyDescent="0.25">
      <c r="A385" s="1">
        <v>0</v>
      </c>
      <c r="B385" s="1">
        <v>3</v>
      </c>
      <c r="C385" t="s">
        <v>13</v>
      </c>
      <c r="D385" s="3">
        <v>10.875</v>
      </c>
      <c r="E385" s="1">
        <v>5</v>
      </c>
      <c r="F385" s="1">
        <v>2</v>
      </c>
      <c r="G385" t="s">
        <v>16</v>
      </c>
      <c r="AD385" s="1">
        <v>9</v>
      </c>
      <c r="AE385">
        <f t="shared" si="8"/>
        <v>10.875</v>
      </c>
    </row>
    <row r="386" spans="1:31" x14ac:dyDescent="0.25">
      <c r="A386" s="1">
        <v>0</v>
      </c>
      <c r="B386" s="1">
        <v>3</v>
      </c>
      <c r="C386" t="s">
        <v>13</v>
      </c>
      <c r="D386" s="3">
        <v>50.375</v>
      </c>
      <c r="E386" s="1">
        <v>0</v>
      </c>
      <c r="F386" s="1">
        <v>0</v>
      </c>
      <c r="G386" t="s">
        <v>16</v>
      </c>
      <c r="AD386" s="1">
        <v>50</v>
      </c>
      <c r="AE386">
        <f t="shared" si="8"/>
        <v>50.375</v>
      </c>
    </row>
    <row r="387" spans="1:31" x14ac:dyDescent="0.25">
      <c r="A387" s="1">
        <v>1</v>
      </c>
      <c r="B387" s="1">
        <v>3</v>
      </c>
      <c r="C387" t="s">
        <v>18</v>
      </c>
      <c r="D387" s="3">
        <v>70.125</v>
      </c>
      <c r="E387" s="1">
        <v>0</v>
      </c>
      <c r="F387" s="1">
        <v>0</v>
      </c>
      <c r="G387" t="s">
        <v>16</v>
      </c>
      <c r="AD387" s="1">
        <v>63</v>
      </c>
      <c r="AE387">
        <f t="shared" ref="AE387:AE450" si="9">+VLOOKUP(AD387,$Y$2:$AA$5,3)</f>
        <v>70.125</v>
      </c>
    </row>
    <row r="388" spans="1:31" x14ac:dyDescent="0.25">
      <c r="A388" s="1">
        <v>1</v>
      </c>
      <c r="B388" s="1">
        <v>1</v>
      </c>
      <c r="C388" t="s">
        <v>13</v>
      </c>
      <c r="D388" s="3">
        <v>30.625</v>
      </c>
      <c r="E388" s="1">
        <v>1</v>
      </c>
      <c r="F388" s="1">
        <v>0</v>
      </c>
      <c r="G388" t="s">
        <v>21</v>
      </c>
      <c r="AD388" s="1">
        <v>25</v>
      </c>
      <c r="AE388">
        <f t="shared" si="9"/>
        <v>30.625</v>
      </c>
    </row>
    <row r="389" spans="1:31" x14ac:dyDescent="0.25">
      <c r="A389" s="1">
        <v>1</v>
      </c>
      <c r="B389" s="1">
        <v>1</v>
      </c>
      <c r="C389" t="s">
        <v>18</v>
      </c>
      <c r="D389" s="3">
        <v>30.625</v>
      </c>
      <c r="E389" s="1">
        <v>1</v>
      </c>
      <c r="F389" s="1">
        <v>0</v>
      </c>
      <c r="G389" t="s">
        <v>16</v>
      </c>
      <c r="AD389" s="1">
        <v>35</v>
      </c>
      <c r="AE389">
        <f t="shared" si="9"/>
        <v>30.625</v>
      </c>
    </row>
    <row r="390" spans="1:31" x14ac:dyDescent="0.25">
      <c r="A390" s="1">
        <v>0</v>
      </c>
      <c r="B390" s="1">
        <v>1</v>
      </c>
      <c r="C390" t="s">
        <v>13</v>
      </c>
      <c r="D390" s="3">
        <v>50.375</v>
      </c>
      <c r="E390" s="1">
        <v>0</v>
      </c>
      <c r="F390" s="1">
        <v>0</v>
      </c>
      <c r="G390" t="s">
        <v>21</v>
      </c>
      <c r="AD390" s="1">
        <v>58</v>
      </c>
      <c r="AE390">
        <f t="shared" si="9"/>
        <v>50.375</v>
      </c>
    </row>
    <row r="391" spans="1:31" x14ac:dyDescent="0.25">
      <c r="A391" s="1">
        <v>0</v>
      </c>
      <c r="B391" s="1">
        <v>3</v>
      </c>
      <c r="C391" t="s">
        <v>13</v>
      </c>
      <c r="D391" s="3">
        <v>30.625</v>
      </c>
      <c r="E391" s="1">
        <v>0</v>
      </c>
      <c r="F391" s="1">
        <v>0</v>
      </c>
      <c r="G391" t="s">
        <v>16</v>
      </c>
      <c r="AD391" s="1">
        <v>30</v>
      </c>
      <c r="AE391">
        <f t="shared" si="9"/>
        <v>30.625</v>
      </c>
    </row>
    <row r="392" spans="1:31" x14ac:dyDescent="0.25">
      <c r="A392" s="1">
        <v>1</v>
      </c>
      <c r="B392" s="1">
        <v>3</v>
      </c>
      <c r="C392" t="s">
        <v>13</v>
      </c>
      <c r="D392" s="3">
        <v>10.875</v>
      </c>
      <c r="E392" s="1">
        <v>1</v>
      </c>
      <c r="F392" s="1">
        <v>1</v>
      </c>
      <c r="G392" t="s">
        <v>16</v>
      </c>
      <c r="AD392" s="1">
        <v>9</v>
      </c>
      <c r="AE392">
        <f t="shared" si="9"/>
        <v>10.875</v>
      </c>
    </row>
    <row r="393" spans="1:31" x14ac:dyDescent="0.25">
      <c r="A393" s="1">
        <v>0</v>
      </c>
      <c r="B393" s="1">
        <v>3</v>
      </c>
      <c r="C393" t="s">
        <v>13</v>
      </c>
      <c r="D393" s="3">
        <v>30.625</v>
      </c>
      <c r="E393" s="1">
        <v>0</v>
      </c>
      <c r="F393" s="1">
        <v>0</v>
      </c>
      <c r="G393" t="s">
        <v>16</v>
      </c>
      <c r="AD393" s="1">
        <v>21</v>
      </c>
      <c r="AE393">
        <f t="shared" si="9"/>
        <v>30.625</v>
      </c>
    </row>
    <row r="394" spans="1:31" x14ac:dyDescent="0.25">
      <c r="A394" s="1">
        <v>0</v>
      </c>
      <c r="B394" s="1">
        <v>1</v>
      </c>
      <c r="C394" t="s">
        <v>13</v>
      </c>
      <c r="D394" s="3">
        <v>50.375</v>
      </c>
      <c r="E394" s="1">
        <v>0</v>
      </c>
      <c r="F394" s="1">
        <v>0</v>
      </c>
      <c r="G394" t="s">
        <v>16</v>
      </c>
      <c r="AD394" s="1">
        <v>55</v>
      </c>
      <c r="AE394">
        <f t="shared" si="9"/>
        <v>50.375</v>
      </c>
    </row>
    <row r="395" spans="1:31" x14ac:dyDescent="0.25">
      <c r="A395" s="1">
        <v>0</v>
      </c>
      <c r="B395" s="1">
        <v>1</v>
      </c>
      <c r="C395" t="s">
        <v>13</v>
      </c>
      <c r="D395" s="3">
        <v>70.125</v>
      </c>
      <c r="E395" s="1">
        <v>0</v>
      </c>
      <c r="F395" s="1">
        <v>0</v>
      </c>
      <c r="G395" t="s">
        <v>21</v>
      </c>
      <c r="AD395" s="1">
        <v>71</v>
      </c>
      <c r="AE395">
        <f t="shared" si="9"/>
        <v>70.125</v>
      </c>
    </row>
    <row r="396" spans="1:31" x14ac:dyDescent="0.25">
      <c r="A396" s="1">
        <v>0</v>
      </c>
      <c r="B396" s="1">
        <v>3</v>
      </c>
      <c r="C396" t="s">
        <v>13</v>
      </c>
      <c r="D396" s="3">
        <v>30.625</v>
      </c>
      <c r="E396" s="1">
        <v>0</v>
      </c>
      <c r="F396" s="1">
        <v>0</v>
      </c>
      <c r="G396" t="s">
        <v>16</v>
      </c>
      <c r="AD396" s="1">
        <v>21</v>
      </c>
      <c r="AE396">
        <f t="shared" si="9"/>
        <v>30.625</v>
      </c>
    </row>
    <row r="397" spans="1:31" x14ac:dyDescent="0.25">
      <c r="A397" s="1">
        <v>1</v>
      </c>
      <c r="B397" s="1">
        <v>1</v>
      </c>
      <c r="C397" t="s">
        <v>18</v>
      </c>
      <c r="D397" s="3">
        <v>50.375</v>
      </c>
      <c r="E397" s="1">
        <v>1</v>
      </c>
      <c r="F397" s="1">
        <v>0</v>
      </c>
      <c r="G397" t="s">
        <v>21</v>
      </c>
      <c r="AD397" s="1">
        <v>54</v>
      </c>
      <c r="AE397">
        <f t="shared" si="9"/>
        <v>50.375</v>
      </c>
    </row>
    <row r="398" spans="1:31" x14ac:dyDescent="0.25">
      <c r="A398" s="1">
        <v>0</v>
      </c>
      <c r="B398" s="1">
        <v>1</v>
      </c>
      <c r="C398" t="s">
        <v>18</v>
      </c>
      <c r="D398" s="3">
        <v>30.625</v>
      </c>
      <c r="E398" s="1">
        <v>1</v>
      </c>
      <c r="F398" s="1">
        <v>2</v>
      </c>
      <c r="G398" t="s">
        <v>16</v>
      </c>
      <c r="AD398" s="1">
        <v>25</v>
      </c>
      <c r="AE398">
        <f t="shared" si="9"/>
        <v>30.625</v>
      </c>
    </row>
    <row r="399" spans="1:31" x14ac:dyDescent="0.25">
      <c r="A399" s="1">
        <v>0</v>
      </c>
      <c r="B399" s="1">
        <v>3</v>
      </c>
      <c r="C399" t="s">
        <v>13</v>
      </c>
      <c r="D399" s="3">
        <v>30.625</v>
      </c>
      <c r="E399" s="1">
        <v>0</v>
      </c>
      <c r="F399" s="1">
        <v>0</v>
      </c>
      <c r="G399" t="s">
        <v>16</v>
      </c>
      <c r="AD399" s="1">
        <v>24</v>
      </c>
      <c r="AE399">
        <f t="shared" si="9"/>
        <v>30.625</v>
      </c>
    </row>
    <row r="400" spans="1:31" x14ac:dyDescent="0.25">
      <c r="A400" s="1">
        <v>0</v>
      </c>
      <c r="B400" s="1">
        <v>3</v>
      </c>
      <c r="C400" t="s">
        <v>13</v>
      </c>
      <c r="D400" s="3">
        <v>10.875</v>
      </c>
      <c r="E400" s="1">
        <v>0</v>
      </c>
      <c r="F400" s="1">
        <v>0</v>
      </c>
      <c r="G400" t="s">
        <v>16</v>
      </c>
      <c r="AD400" s="1">
        <v>17</v>
      </c>
      <c r="AE400">
        <f t="shared" si="9"/>
        <v>10.875</v>
      </c>
    </row>
    <row r="401" spans="1:31" x14ac:dyDescent="0.25">
      <c r="A401" s="1">
        <v>0</v>
      </c>
      <c r="B401" s="1">
        <v>3</v>
      </c>
      <c r="C401" t="s">
        <v>18</v>
      </c>
      <c r="D401" s="3">
        <v>30.625</v>
      </c>
      <c r="E401" s="1">
        <v>0</v>
      </c>
      <c r="F401" s="1">
        <v>0</v>
      </c>
      <c r="G401" t="s">
        <v>29</v>
      </c>
      <c r="AD401" s="1">
        <v>21</v>
      </c>
      <c r="AE401">
        <f t="shared" si="9"/>
        <v>30.625</v>
      </c>
    </row>
    <row r="402" spans="1:31" x14ac:dyDescent="0.25">
      <c r="A402" s="1">
        <v>0</v>
      </c>
      <c r="B402" s="1">
        <v>3</v>
      </c>
      <c r="C402" t="s">
        <v>18</v>
      </c>
      <c r="D402" s="3">
        <v>30.625</v>
      </c>
      <c r="E402" s="1">
        <v>0</v>
      </c>
      <c r="F402" s="1">
        <v>0</v>
      </c>
      <c r="G402" t="s">
        <v>16</v>
      </c>
      <c r="AD402" s="1">
        <v>37</v>
      </c>
      <c r="AE402">
        <f t="shared" si="9"/>
        <v>30.625</v>
      </c>
    </row>
    <row r="403" spans="1:31" x14ac:dyDescent="0.25">
      <c r="A403" s="1">
        <v>1</v>
      </c>
      <c r="B403" s="1">
        <v>1</v>
      </c>
      <c r="C403" t="s">
        <v>18</v>
      </c>
      <c r="D403" s="3">
        <v>10.875</v>
      </c>
      <c r="E403" s="1">
        <v>0</v>
      </c>
      <c r="F403" s="1">
        <v>0</v>
      </c>
      <c r="G403" t="s">
        <v>16</v>
      </c>
      <c r="AD403" s="1">
        <v>16</v>
      </c>
      <c r="AE403">
        <f t="shared" si="9"/>
        <v>10.875</v>
      </c>
    </row>
    <row r="404" spans="1:31" x14ac:dyDescent="0.25">
      <c r="A404" s="1">
        <v>0</v>
      </c>
      <c r="B404" s="1">
        <v>1</v>
      </c>
      <c r="C404" t="s">
        <v>13</v>
      </c>
      <c r="D404" s="3">
        <v>10.875</v>
      </c>
      <c r="E404" s="1">
        <v>1</v>
      </c>
      <c r="F404" s="1">
        <v>0</v>
      </c>
      <c r="G404" t="s">
        <v>21</v>
      </c>
      <c r="AD404" s="1">
        <v>18</v>
      </c>
      <c r="AE404">
        <f t="shared" si="9"/>
        <v>10.875</v>
      </c>
    </row>
    <row r="405" spans="1:31" x14ac:dyDescent="0.25">
      <c r="A405" s="1">
        <v>1</v>
      </c>
      <c r="B405" s="1">
        <v>2</v>
      </c>
      <c r="C405" t="s">
        <v>18</v>
      </c>
      <c r="D405" s="3">
        <v>30.625</v>
      </c>
      <c r="E405" s="1">
        <v>0</v>
      </c>
      <c r="F405" s="1">
        <v>2</v>
      </c>
      <c r="G405" t="s">
        <v>16</v>
      </c>
      <c r="AD405" s="1">
        <v>33</v>
      </c>
      <c r="AE405">
        <f t="shared" si="9"/>
        <v>30.625</v>
      </c>
    </row>
    <row r="406" spans="1:31" x14ac:dyDescent="0.25">
      <c r="A406" s="1">
        <v>0</v>
      </c>
      <c r="B406" s="1">
        <v>3</v>
      </c>
      <c r="C406" t="s">
        <v>13</v>
      </c>
      <c r="D406" s="3">
        <v>30.625</v>
      </c>
      <c r="E406" s="1">
        <v>0</v>
      </c>
      <c r="F406" s="1">
        <v>0</v>
      </c>
      <c r="G406" t="s">
        <v>16</v>
      </c>
      <c r="AD406" s="1">
        <v>28</v>
      </c>
      <c r="AE406">
        <f t="shared" si="9"/>
        <v>30.625</v>
      </c>
    </row>
    <row r="407" spans="1:31" x14ac:dyDescent="0.25">
      <c r="A407" s="1">
        <v>1</v>
      </c>
      <c r="B407" s="1">
        <v>3</v>
      </c>
      <c r="C407" t="s">
        <v>13</v>
      </c>
      <c r="D407" s="3">
        <v>30.625</v>
      </c>
      <c r="E407" s="1">
        <v>0</v>
      </c>
      <c r="F407" s="1">
        <v>0</v>
      </c>
      <c r="G407" t="s">
        <v>16</v>
      </c>
      <c r="AD407" s="1">
        <v>26</v>
      </c>
      <c r="AE407">
        <f t="shared" si="9"/>
        <v>30.625</v>
      </c>
    </row>
    <row r="408" spans="1:31" x14ac:dyDescent="0.25">
      <c r="A408" s="1">
        <v>1</v>
      </c>
      <c r="B408" s="1">
        <v>3</v>
      </c>
      <c r="C408" t="s">
        <v>13</v>
      </c>
      <c r="D408" s="3">
        <v>30.625</v>
      </c>
      <c r="E408" s="1">
        <v>0</v>
      </c>
      <c r="F408" s="1">
        <v>0</v>
      </c>
      <c r="G408" t="s">
        <v>29</v>
      </c>
      <c r="AD408" s="1">
        <v>29</v>
      </c>
      <c r="AE408">
        <f t="shared" si="9"/>
        <v>30.625</v>
      </c>
    </row>
    <row r="409" spans="1:31" x14ac:dyDescent="0.25">
      <c r="A409" s="1">
        <v>1</v>
      </c>
      <c r="B409" s="1">
        <v>1</v>
      </c>
      <c r="C409" t="s">
        <v>13</v>
      </c>
      <c r="D409" s="3">
        <v>30.625</v>
      </c>
      <c r="E409" s="1">
        <v>0</v>
      </c>
      <c r="F409" s="1">
        <v>0</v>
      </c>
      <c r="G409" t="s">
        <v>16</v>
      </c>
      <c r="AD409" s="1">
        <v>36</v>
      </c>
      <c r="AE409">
        <f t="shared" si="9"/>
        <v>30.625</v>
      </c>
    </row>
    <row r="410" spans="1:31" x14ac:dyDescent="0.25">
      <c r="A410" s="1">
        <v>1</v>
      </c>
      <c r="B410" s="1">
        <v>1</v>
      </c>
      <c r="C410" t="s">
        <v>18</v>
      </c>
      <c r="D410" s="3">
        <v>50.375</v>
      </c>
      <c r="E410" s="1">
        <v>1</v>
      </c>
      <c r="F410" s="1">
        <v>0</v>
      </c>
      <c r="G410" t="s">
        <v>21</v>
      </c>
      <c r="AD410" s="1">
        <v>54</v>
      </c>
      <c r="AE410">
        <f t="shared" si="9"/>
        <v>50.375</v>
      </c>
    </row>
    <row r="411" spans="1:31" x14ac:dyDescent="0.25">
      <c r="A411" s="1">
        <v>0</v>
      </c>
      <c r="B411" s="1">
        <v>3</v>
      </c>
      <c r="C411" t="s">
        <v>13</v>
      </c>
      <c r="D411" s="3">
        <v>30.625</v>
      </c>
      <c r="E411" s="1">
        <v>0</v>
      </c>
      <c r="F411" s="1">
        <v>0</v>
      </c>
      <c r="G411" t="s">
        <v>16</v>
      </c>
      <c r="AD411" s="1">
        <v>24</v>
      </c>
      <c r="AE411">
        <f t="shared" si="9"/>
        <v>30.625</v>
      </c>
    </row>
    <row r="412" spans="1:31" x14ac:dyDescent="0.25">
      <c r="A412" s="1">
        <v>0</v>
      </c>
      <c r="B412" s="1">
        <v>1</v>
      </c>
      <c r="C412" t="s">
        <v>13</v>
      </c>
      <c r="D412" s="3">
        <v>50.375</v>
      </c>
      <c r="E412" s="1">
        <v>0</v>
      </c>
      <c r="F412" s="1">
        <v>0</v>
      </c>
      <c r="G412" t="s">
        <v>16</v>
      </c>
      <c r="AD412" s="1">
        <v>47</v>
      </c>
      <c r="AE412">
        <f t="shared" si="9"/>
        <v>50.375</v>
      </c>
    </row>
    <row r="413" spans="1:31" x14ac:dyDescent="0.25">
      <c r="A413" s="1">
        <v>1</v>
      </c>
      <c r="B413" s="1">
        <v>2</v>
      </c>
      <c r="C413" t="s">
        <v>18</v>
      </c>
      <c r="D413" s="3">
        <v>30.625</v>
      </c>
      <c r="E413" s="1">
        <v>0</v>
      </c>
      <c r="F413" s="1">
        <v>0</v>
      </c>
      <c r="G413" t="s">
        <v>16</v>
      </c>
      <c r="AD413" s="1">
        <v>34</v>
      </c>
      <c r="AE413">
        <f t="shared" si="9"/>
        <v>30.625</v>
      </c>
    </row>
    <row r="414" spans="1:31" x14ac:dyDescent="0.25">
      <c r="A414" s="1">
        <v>1</v>
      </c>
      <c r="B414" s="1">
        <v>2</v>
      </c>
      <c r="C414" t="s">
        <v>18</v>
      </c>
      <c r="D414" s="3">
        <v>30.625</v>
      </c>
      <c r="E414" s="1">
        <v>1</v>
      </c>
      <c r="F414" s="1">
        <v>0</v>
      </c>
      <c r="G414" t="s">
        <v>16</v>
      </c>
      <c r="AD414" s="1">
        <v>36</v>
      </c>
      <c r="AE414">
        <f t="shared" si="9"/>
        <v>30.625</v>
      </c>
    </row>
    <row r="415" spans="1:31" x14ac:dyDescent="0.25">
      <c r="A415" s="1">
        <v>0</v>
      </c>
      <c r="B415" s="1">
        <v>3</v>
      </c>
      <c r="C415" t="s">
        <v>13</v>
      </c>
      <c r="D415" s="3">
        <v>30.625</v>
      </c>
      <c r="E415" s="1">
        <v>0</v>
      </c>
      <c r="F415" s="1">
        <v>0</v>
      </c>
      <c r="G415" t="s">
        <v>16</v>
      </c>
      <c r="AD415" s="1">
        <v>32</v>
      </c>
      <c r="AE415">
        <f t="shared" si="9"/>
        <v>30.625</v>
      </c>
    </row>
    <row r="416" spans="1:31" x14ac:dyDescent="0.25">
      <c r="A416" s="1">
        <v>1</v>
      </c>
      <c r="B416" s="1">
        <v>1</v>
      </c>
      <c r="C416" t="s">
        <v>18</v>
      </c>
      <c r="D416" s="3">
        <v>30.625</v>
      </c>
      <c r="E416" s="1">
        <v>0</v>
      </c>
      <c r="F416" s="1">
        <v>0</v>
      </c>
      <c r="G416" t="s">
        <v>16</v>
      </c>
      <c r="AD416" s="1">
        <v>30</v>
      </c>
      <c r="AE416">
        <f t="shared" si="9"/>
        <v>30.625</v>
      </c>
    </row>
    <row r="417" spans="1:31" x14ac:dyDescent="0.25">
      <c r="A417" s="1">
        <v>0</v>
      </c>
      <c r="B417" s="1">
        <v>3</v>
      </c>
      <c r="C417" t="s">
        <v>13</v>
      </c>
      <c r="D417" s="3">
        <v>30.625</v>
      </c>
      <c r="E417" s="1">
        <v>0</v>
      </c>
      <c r="F417" s="1">
        <v>0</v>
      </c>
      <c r="G417" t="s">
        <v>16</v>
      </c>
      <c r="AD417" s="1">
        <v>22</v>
      </c>
      <c r="AE417">
        <f t="shared" si="9"/>
        <v>30.625</v>
      </c>
    </row>
    <row r="418" spans="1:31" x14ac:dyDescent="0.25">
      <c r="A418" s="1">
        <v>1</v>
      </c>
      <c r="B418" s="1">
        <v>1</v>
      </c>
      <c r="C418" t="s">
        <v>18</v>
      </c>
      <c r="D418" s="3">
        <v>50.375</v>
      </c>
      <c r="E418" s="1">
        <v>0</v>
      </c>
      <c r="F418" s="1">
        <v>1</v>
      </c>
      <c r="G418" t="s">
        <v>21</v>
      </c>
      <c r="AD418" s="1">
        <v>44</v>
      </c>
      <c r="AE418">
        <f t="shared" si="9"/>
        <v>50.375</v>
      </c>
    </row>
    <row r="419" spans="1:31" x14ac:dyDescent="0.25">
      <c r="A419" s="1">
        <v>0</v>
      </c>
      <c r="B419" s="1">
        <v>3</v>
      </c>
      <c r="C419" t="s">
        <v>13</v>
      </c>
      <c r="D419" s="3">
        <v>50.375</v>
      </c>
      <c r="E419" s="1">
        <v>0</v>
      </c>
      <c r="F419" s="1">
        <v>0</v>
      </c>
      <c r="G419" t="s">
        <v>29</v>
      </c>
      <c r="AD419" s="1">
        <v>40.5</v>
      </c>
      <c r="AE419">
        <f t="shared" si="9"/>
        <v>50.375</v>
      </c>
    </row>
    <row r="420" spans="1:31" x14ac:dyDescent="0.25">
      <c r="A420" s="1">
        <v>1</v>
      </c>
      <c r="B420" s="1">
        <v>2</v>
      </c>
      <c r="C420" t="s">
        <v>18</v>
      </c>
      <c r="D420" s="3">
        <v>50.375</v>
      </c>
      <c r="E420" s="1">
        <v>0</v>
      </c>
      <c r="F420" s="1">
        <v>0</v>
      </c>
      <c r="G420" t="s">
        <v>16</v>
      </c>
      <c r="AD420" s="1">
        <v>50</v>
      </c>
      <c r="AE420">
        <f t="shared" si="9"/>
        <v>50.375</v>
      </c>
    </row>
    <row r="421" spans="1:31" x14ac:dyDescent="0.25">
      <c r="A421" s="1">
        <v>0</v>
      </c>
      <c r="B421" s="1">
        <v>3</v>
      </c>
      <c r="C421" t="s">
        <v>13</v>
      </c>
      <c r="D421" s="3">
        <v>30.625</v>
      </c>
      <c r="E421" s="1">
        <v>0</v>
      </c>
      <c r="F421" s="1">
        <v>0</v>
      </c>
      <c r="G421" t="s">
        <v>16</v>
      </c>
      <c r="AD421" s="1">
        <v>39</v>
      </c>
      <c r="AE421">
        <f t="shared" si="9"/>
        <v>30.625</v>
      </c>
    </row>
    <row r="422" spans="1:31" x14ac:dyDescent="0.25">
      <c r="A422" s="1">
        <v>0</v>
      </c>
      <c r="B422" s="1">
        <v>2</v>
      </c>
      <c r="C422" t="s">
        <v>13</v>
      </c>
      <c r="D422" s="3">
        <v>30.625</v>
      </c>
      <c r="E422" s="1">
        <v>2</v>
      </c>
      <c r="F422" s="1">
        <v>1</v>
      </c>
      <c r="G422" t="s">
        <v>16</v>
      </c>
      <c r="AD422" s="1">
        <v>23</v>
      </c>
      <c r="AE422">
        <f t="shared" si="9"/>
        <v>30.625</v>
      </c>
    </row>
    <row r="423" spans="1:31" x14ac:dyDescent="0.25">
      <c r="A423" s="1">
        <v>1</v>
      </c>
      <c r="B423" s="1">
        <v>2</v>
      </c>
      <c r="C423" t="s">
        <v>18</v>
      </c>
      <c r="D423" s="3">
        <v>10.875</v>
      </c>
      <c r="E423" s="1">
        <v>1</v>
      </c>
      <c r="F423" s="1">
        <v>1</v>
      </c>
      <c r="G423" t="s">
        <v>16</v>
      </c>
      <c r="AD423" s="1">
        <v>2</v>
      </c>
      <c r="AE423">
        <f t="shared" si="9"/>
        <v>10.875</v>
      </c>
    </row>
    <row r="424" spans="1:31" x14ac:dyDescent="0.25">
      <c r="A424" s="1">
        <v>0</v>
      </c>
      <c r="B424" s="1">
        <v>3</v>
      </c>
      <c r="C424" t="s">
        <v>13</v>
      </c>
      <c r="D424" s="3">
        <v>10.875</v>
      </c>
      <c r="E424" s="1">
        <v>1</v>
      </c>
      <c r="F424" s="1">
        <v>1</v>
      </c>
      <c r="G424" t="s">
        <v>21</v>
      </c>
      <c r="AD424" s="1">
        <v>17</v>
      </c>
      <c r="AE424">
        <f t="shared" si="9"/>
        <v>10.875</v>
      </c>
    </row>
    <row r="425" spans="1:31" x14ac:dyDescent="0.25">
      <c r="A425" s="1">
        <v>0</v>
      </c>
      <c r="B425" s="1">
        <v>3</v>
      </c>
      <c r="C425" t="s">
        <v>18</v>
      </c>
      <c r="D425" s="3">
        <v>30.625</v>
      </c>
      <c r="E425" s="1">
        <v>0</v>
      </c>
      <c r="F425" s="1">
        <v>0</v>
      </c>
      <c r="G425" t="s">
        <v>16</v>
      </c>
      <c r="AD425" s="1">
        <v>30</v>
      </c>
      <c r="AE425">
        <f t="shared" si="9"/>
        <v>30.625</v>
      </c>
    </row>
    <row r="426" spans="1:31" x14ac:dyDescent="0.25">
      <c r="A426" s="1">
        <v>1</v>
      </c>
      <c r="B426" s="1">
        <v>2</v>
      </c>
      <c r="C426" t="s">
        <v>18</v>
      </c>
      <c r="D426" s="3">
        <v>10.875</v>
      </c>
      <c r="E426" s="1">
        <v>0</v>
      </c>
      <c r="F426" s="1">
        <v>2</v>
      </c>
      <c r="G426" t="s">
        <v>16</v>
      </c>
      <c r="AD426" s="1">
        <v>7</v>
      </c>
      <c r="AE426">
        <f t="shared" si="9"/>
        <v>10.875</v>
      </c>
    </row>
    <row r="427" spans="1:31" x14ac:dyDescent="0.25">
      <c r="A427" s="1">
        <v>0</v>
      </c>
      <c r="B427" s="1">
        <v>1</v>
      </c>
      <c r="C427" t="s">
        <v>13</v>
      </c>
      <c r="D427" s="3">
        <v>50.375</v>
      </c>
      <c r="E427" s="1">
        <v>0</v>
      </c>
      <c r="F427" s="1">
        <v>0</v>
      </c>
      <c r="G427" t="s">
        <v>16</v>
      </c>
      <c r="AD427" s="1">
        <v>45</v>
      </c>
      <c r="AE427">
        <f t="shared" si="9"/>
        <v>50.375</v>
      </c>
    </row>
    <row r="428" spans="1:31" x14ac:dyDescent="0.25">
      <c r="A428" s="1">
        <v>1</v>
      </c>
      <c r="B428" s="1">
        <v>1</v>
      </c>
      <c r="C428" t="s">
        <v>18</v>
      </c>
      <c r="D428" s="3">
        <v>30.625</v>
      </c>
      <c r="E428" s="1">
        <v>0</v>
      </c>
      <c r="F428" s="1">
        <v>0</v>
      </c>
      <c r="G428" t="s">
        <v>21</v>
      </c>
      <c r="AD428" s="1">
        <v>30</v>
      </c>
      <c r="AE428">
        <f t="shared" si="9"/>
        <v>30.625</v>
      </c>
    </row>
    <row r="429" spans="1:31" x14ac:dyDescent="0.25">
      <c r="A429" s="1">
        <v>1</v>
      </c>
      <c r="B429" s="1">
        <v>1</v>
      </c>
      <c r="C429" t="s">
        <v>18</v>
      </c>
      <c r="D429" s="3">
        <v>30.625</v>
      </c>
      <c r="E429" s="1">
        <v>0</v>
      </c>
      <c r="F429" s="1">
        <v>2</v>
      </c>
      <c r="G429" t="s">
        <v>21</v>
      </c>
      <c r="AD429" s="1">
        <v>22</v>
      </c>
      <c r="AE429">
        <f t="shared" si="9"/>
        <v>30.625</v>
      </c>
    </row>
    <row r="430" spans="1:31" x14ac:dyDescent="0.25">
      <c r="A430" s="1">
        <v>1</v>
      </c>
      <c r="B430" s="1">
        <v>1</v>
      </c>
      <c r="C430" t="s">
        <v>18</v>
      </c>
      <c r="D430" s="3">
        <v>30.625</v>
      </c>
      <c r="E430" s="1">
        <v>0</v>
      </c>
      <c r="F430" s="1">
        <v>2</v>
      </c>
      <c r="G430" t="s">
        <v>16</v>
      </c>
      <c r="AD430" s="1">
        <v>36</v>
      </c>
      <c r="AE430">
        <f t="shared" si="9"/>
        <v>30.625</v>
      </c>
    </row>
    <row r="431" spans="1:31" x14ac:dyDescent="0.25">
      <c r="A431" s="1">
        <v>0</v>
      </c>
      <c r="B431" s="1">
        <v>3</v>
      </c>
      <c r="C431" t="s">
        <v>18</v>
      </c>
      <c r="D431" s="3">
        <v>10.875</v>
      </c>
      <c r="E431" s="1">
        <v>4</v>
      </c>
      <c r="F431" s="1">
        <v>2</v>
      </c>
      <c r="G431" t="s">
        <v>16</v>
      </c>
      <c r="AD431" s="1">
        <v>9</v>
      </c>
      <c r="AE431">
        <f t="shared" si="9"/>
        <v>10.875</v>
      </c>
    </row>
    <row r="432" spans="1:31" x14ac:dyDescent="0.25">
      <c r="A432" s="1">
        <v>0</v>
      </c>
      <c r="B432" s="1">
        <v>3</v>
      </c>
      <c r="C432" t="s">
        <v>18</v>
      </c>
      <c r="D432" s="3">
        <v>10.875</v>
      </c>
      <c r="E432" s="1">
        <v>4</v>
      </c>
      <c r="F432" s="1">
        <v>2</v>
      </c>
      <c r="G432" t="s">
        <v>16</v>
      </c>
      <c r="AD432" s="1">
        <v>11</v>
      </c>
      <c r="AE432">
        <f t="shared" si="9"/>
        <v>10.875</v>
      </c>
    </row>
    <row r="433" spans="1:31" x14ac:dyDescent="0.25">
      <c r="A433" s="1">
        <v>1</v>
      </c>
      <c r="B433" s="1">
        <v>2</v>
      </c>
      <c r="C433" t="s">
        <v>13</v>
      </c>
      <c r="D433" s="3">
        <v>30.625</v>
      </c>
      <c r="E433" s="1">
        <v>1</v>
      </c>
      <c r="F433" s="1">
        <v>0</v>
      </c>
      <c r="G433" t="s">
        <v>16</v>
      </c>
      <c r="AD433" s="1">
        <v>32</v>
      </c>
      <c r="AE433">
        <f t="shared" si="9"/>
        <v>30.625</v>
      </c>
    </row>
    <row r="434" spans="1:31" x14ac:dyDescent="0.25">
      <c r="A434" s="1">
        <v>0</v>
      </c>
      <c r="B434" s="1">
        <v>1</v>
      </c>
      <c r="C434" t="s">
        <v>13</v>
      </c>
      <c r="D434" s="3">
        <v>50.375</v>
      </c>
      <c r="E434" s="1">
        <v>1</v>
      </c>
      <c r="F434" s="1">
        <v>0</v>
      </c>
      <c r="G434" t="s">
        <v>21</v>
      </c>
      <c r="AD434" s="1">
        <v>50</v>
      </c>
      <c r="AE434">
        <f t="shared" si="9"/>
        <v>50.375</v>
      </c>
    </row>
    <row r="435" spans="1:31" x14ac:dyDescent="0.25">
      <c r="A435" s="1">
        <v>0</v>
      </c>
      <c r="B435" s="1">
        <v>1</v>
      </c>
      <c r="C435" t="s">
        <v>13</v>
      </c>
      <c r="D435" s="3">
        <v>70.125</v>
      </c>
      <c r="E435" s="1">
        <v>0</v>
      </c>
      <c r="F435" s="1">
        <v>0</v>
      </c>
      <c r="G435" t="s">
        <v>16</v>
      </c>
      <c r="AD435" s="1">
        <v>64</v>
      </c>
      <c r="AE435">
        <f t="shared" si="9"/>
        <v>70.125</v>
      </c>
    </row>
    <row r="436" spans="1:31" x14ac:dyDescent="0.25">
      <c r="A436" s="1">
        <v>1</v>
      </c>
      <c r="B436" s="1">
        <v>2</v>
      </c>
      <c r="C436" t="s">
        <v>18</v>
      </c>
      <c r="D436" s="3">
        <v>10.875</v>
      </c>
      <c r="E436" s="1">
        <v>1</v>
      </c>
      <c r="F436" s="1">
        <v>0</v>
      </c>
      <c r="G436" t="s">
        <v>16</v>
      </c>
      <c r="AD436" s="1">
        <v>19</v>
      </c>
      <c r="AE436">
        <f t="shared" si="9"/>
        <v>10.875</v>
      </c>
    </row>
    <row r="437" spans="1:31" x14ac:dyDescent="0.25">
      <c r="A437" s="1">
        <v>0</v>
      </c>
      <c r="B437" s="1">
        <v>3</v>
      </c>
      <c r="C437" t="s">
        <v>13</v>
      </c>
      <c r="D437" s="3">
        <v>30.625</v>
      </c>
      <c r="E437" s="1">
        <v>1</v>
      </c>
      <c r="F437" s="1">
        <v>1</v>
      </c>
      <c r="G437" t="s">
        <v>16</v>
      </c>
      <c r="AD437" s="1">
        <v>33</v>
      </c>
      <c r="AE437">
        <f t="shared" si="9"/>
        <v>30.625</v>
      </c>
    </row>
    <row r="438" spans="1:31" x14ac:dyDescent="0.25">
      <c r="A438" s="1">
        <v>1</v>
      </c>
      <c r="B438" s="1">
        <v>2</v>
      </c>
      <c r="C438" t="s">
        <v>13</v>
      </c>
      <c r="D438" s="3">
        <v>10.875</v>
      </c>
      <c r="E438" s="1">
        <v>1</v>
      </c>
      <c r="F438" s="1">
        <v>1</v>
      </c>
      <c r="G438" t="s">
        <v>16</v>
      </c>
      <c r="AD438" s="1">
        <v>8</v>
      </c>
      <c r="AE438">
        <f t="shared" si="9"/>
        <v>10.875</v>
      </c>
    </row>
    <row r="439" spans="1:31" x14ac:dyDescent="0.25">
      <c r="A439" s="1">
        <v>1</v>
      </c>
      <c r="B439" s="1">
        <v>1</v>
      </c>
      <c r="C439" t="s">
        <v>13</v>
      </c>
      <c r="D439" s="3">
        <v>10.875</v>
      </c>
      <c r="E439" s="1">
        <v>0</v>
      </c>
      <c r="F439" s="1">
        <v>2</v>
      </c>
      <c r="G439" t="s">
        <v>21</v>
      </c>
      <c r="AD439" s="1">
        <v>17</v>
      </c>
      <c r="AE439">
        <f t="shared" si="9"/>
        <v>10.875</v>
      </c>
    </row>
    <row r="440" spans="1:31" x14ac:dyDescent="0.25">
      <c r="A440" s="1">
        <v>0</v>
      </c>
      <c r="B440" s="1">
        <v>2</v>
      </c>
      <c r="C440" t="s">
        <v>13</v>
      </c>
      <c r="D440" s="3">
        <v>30.625</v>
      </c>
      <c r="E440" s="1">
        <v>0</v>
      </c>
      <c r="F440" s="1">
        <v>0</v>
      </c>
      <c r="G440" t="s">
        <v>16</v>
      </c>
      <c r="AD440" s="1">
        <v>27</v>
      </c>
      <c r="AE440">
        <f t="shared" si="9"/>
        <v>30.625</v>
      </c>
    </row>
    <row r="441" spans="1:31" x14ac:dyDescent="0.25">
      <c r="A441" s="1">
        <v>1</v>
      </c>
      <c r="B441" s="1">
        <v>3</v>
      </c>
      <c r="C441" t="s">
        <v>13</v>
      </c>
      <c r="D441" s="3">
        <v>30.625</v>
      </c>
      <c r="E441" s="1">
        <v>0</v>
      </c>
      <c r="F441" s="1">
        <v>0</v>
      </c>
      <c r="G441" t="s">
        <v>21</v>
      </c>
      <c r="AD441" s="1">
        <v>22</v>
      </c>
      <c r="AE441">
        <f t="shared" si="9"/>
        <v>30.625</v>
      </c>
    </row>
    <row r="442" spans="1:31" x14ac:dyDescent="0.25">
      <c r="A442" s="1">
        <v>1</v>
      </c>
      <c r="B442" s="1">
        <v>3</v>
      </c>
      <c r="C442" t="s">
        <v>18</v>
      </c>
      <c r="D442" s="3">
        <v>30.625</v>
      </c>
      <c r="E442" s="1">
        <v>0</v>
      </c>
      <c r="F442" s="1">
        <v>0</v>
      </c>
      <c r="G442" t="s">
        <v>16</v>
      </c>
      <c r="AD442" s="1">
        <v>22</v>
      </c>
      <c r="AE442">
        <f t="shared" si="9"/>
        <v>30.625</v>
      </c>
    </row>
    <row r="443" spans="1:31" x14ac:dyDescent="0.25">
      <c r="A443" s="1">
        <v>0</v>
      </c>
      <c r="B443" s="1">
        <v>1</v>
      </c>
      <c r="C443" t="s">
        <v>13</v>
      </c>
      <c r="D443" s="3">
        <v>70.125</v>
      </c>
      <c r="E443" s="1">
        <v>0</v>
      </c>
      <c r="F443" s="1">
        <v>0</v>
      </c>
      <c r="G443" t="s">
        <v>16</v>
      </c>
      <c r="AD443" s="1">
        <v>62</v>
      </c>
      <c r="AE443">
        <f t="shared" si="9"/>
        <v>70.125</v>
      </c>
    </row>
    <row r="444" spans="1:31" x14ac:dyDescent="0.25">
      <c r="A444" s="1">
        <v>1</v>
      </c>
      <c r="B444" s="1">
        <v>1</v>
      </c>
      <c r="C444" t="s">
        <v>18</v>
      </c>
      <c r="D444" s="3">
        <v>50.375</v>
      </c>
      <c r="E444" s="1">
        <v>1</v>
      </c>
      <c r="F444" s="1">
        <v>0</v>
      </c>
      <c r="G444" t="s">
        <v>21</v>
      </c>
      <c r="AD444" s="1">
        <v>48</v>
      </c>
      <c r="AE444">
        <f t="shared" si="9"/>
        <v>50.375</v>
      </c>
    </row>
    <row r="445" spans="1:31" x14ac:dyDescent="0.25">
      <c r="A445" s="1">
        <v>1</v>
      </c>
      <c r="B445" s="1">
        <v>1</v>
      </c>
      <c r="C445" t="s">
        <v>18</v>
      </c>
      <c r="D445" s="3">
        <v>30.625</v>
      </c>
      <c r="E445" s="1">
        <v>1</v>
      </c>
      <c r="F445" s="1">
        <v>1</v>
      </c>
      <c r="G445" t="s">
        <v>16</v>
      </c>
      <c r="AD445" s="1">
        <v>39</v>
      </c>
      <c r="AE445">
        <f t="shared" si="9"/>
        <v>30.625</v>
      </c>
    </row>
    <row r="446" spans="1:31" x14ac:dyDescent="0.25">
      <c r="A446" s="1">
        <v>1</v>
      </c>
      <c r="B446" s="1">
        <v>3</v>
      </c>
      <c r="C446" t="s">
        <v>18</v>
      </c>
      <c r="D446" s="3">
        <v>30.625</v>
      </c>
      <c r="E446" s="1">
        <v>1</v>
      </c>
      <c r="F446" s="1">
        <v>0</v>
      </c>
      <c r="G446" t="s">
        <v>16</v>
      </c>
      <c r="AD446" s="1">
        <v>36</v>
      </c>
      <c r="AE446">
        <f t="shared" si="9"/>
        <v>30.625</v>
      </c>
    </row>
    <row r="447" spans="1:31" x14ac:dyDescent="0.25">
      <c r="A447" s="1">
        <v>0</v>
      </c>
      <c r="B447" s="1">
        <v>3</v>
      </c>
      <c r="C447" t="s">
        <v>13</v>
      </c>
      <c r="D447" s="3">
        <v>30.625</v>
      </c>
      <c r="E447" s="1">
        <v>0</v>
      </c>
      <c r="F447" s="1">
        <v>0</v>
      </c>
      <c r="G447" t="s">
        <v>16</v>
      </c>
      <c r="AD447" s="1">
        <v>40</v>
      </c>
      <c r="AE447">
        <f t="shared" si="9"/>
        <v>30.625</v>
      </c>
    </row>
    <row r="448" spans="1:31" x14ac:dyDescent="0.25">
      <c r="A448" s="1">
        <v>0</v>
      </c>
      <c r="B448" s="1">
        <v>2</v>
      </c>
      <c r="C448" t="s">
        <v>13</v>
      </c>
      <c r="D448" s="3">
        <v>30.625</v>
      </c>
      <c r="E448" s="1">
        <v>0</v>
      </c>
      <c r="F448" s="1">
        <v>0</v>
      </c>
      <c r="G448" t="s">
        <v>16</v>
      </c>
      <c r="AD448" s="1">
        <v>28</v>
      </c>
      <c r="AE448">
        <f t="shared" si="9"/>
        <v>30.625</v>
      </c>
    </row>
    <row r="449" spans="1:31" x14ac:dyDescent="0.25">
      <c r="A449" s="1">
        <v>0</v>
      </c>
      <c r="B449" s="1">
        <v>3</v>
      </c>
      <c r="C449" t="s">
        <v>13</v>
      </c>
      <c r="D449" s="3">
        <v>30.625</v>
      </c>
      <c r="E449" s="1">
        <v>2</v>
      </c>
      <c r="F449" s="1">
        <v>0</v>
      </c>
      <c r="G449" t="s">
        <v>16</v>
      </c>
      <c r="AD449" s="1">
        <v>24</v>
      </c>
      <c r="AE449">
        <f t="shared" si="9"/>
        <v>30.625</v>
      </c>
    </row>
    <row r="450" spans="1:31" x14ac:dyDescent="0.25">
      <c r="A450" s="1">
        <v>0</v>
      </c>
      <c r="B450" s="1">
        <v>3</v>
      </c>
      <c r="C450" t="s">
        <v>13</v>
      </c>
      <c r="D450" s="3">
        <v>10.875</v>
      </c>
      <c r="E450" s="1">
        <v>0</v>
      </c>
      <c r="F450" s="1">
        <v>0</v>
      </c>
      <c r="G450" t="s">
        <v>16</v>
      </c>
      <c r="AD450" s="1">
        <v>19</v>
      </c>
      <c r="AE450">
        <f t="shared" si="9"/>
        <v>10.875</v>
      </c>
    </row>
    <row r="451" spans="1:31" x14ac:dyDescent="0.25">
      <c r="A451" s="1">
        <v>0</v>
      </c>
      <c r="B451" s="1">
        <v>3</v>
      </c>
      <c r="C451" t="s">
        <v>18</v>
      </c>
      <c r="D451" s="3">
        <v>30.625</v>
      </c>
      <c r="E451" s="1">
        <v>0</v>
      </c>
      <c r="F451" s="1">
        <v>4</v>
      </c>
      <c r="G451" t="s">
        <v>16</v>
      </c>
      <c r="AD451" s="1">
        <v>29</v>
      </c>
      <c r="AE451">
        <f t="shared" ref="AE451:AE514" si="10">+VLOOKUP(AD451,$Y$2:$AA$5,3)</f>
        <v>30.625</v>
      </c>
    </row>
    <row r="452" spans="1:31" x14ac:dyDescent="0.25">
      <c r="A452" s="1">
        <v>1</v>
      </c>
      <c r="B452" s="1">
        <v>3</v>
      </c>
      <c r="C452" t="s">
        <v>13</v>
      </c>
      <c r="D452" s="3">
        <v>30.625</v>
      </c>
      <c r="E452" s="1">
        <v>0</v>
      </c>
      <c r="F452" s="1">
        <v>0</v>
      </c>
      <c r="G452" t="s">
        <v>16</v>
      </c>
      <c r="AD452" s="1">
        <v>32</v>
      </c>
      <c r="AE452">
        <f t="shared" si="10"/>
        <v>30.625</v>
      </c>
    </row>
    <row r="453" spans="1:31" x14ac:dyDescent="0.25">
      <c r="A453" s="1">
        <v>1</v>
      </c>
      <c r="B453" s="1">
        <v>2</v>
      </c>
      <c r="C453" t="s">
        <v>13</v>
      </c>
      <c r="D453" s="3">
        <v>70.125</v>
      </c>
      <c r="E453" s="1">
        <v>0</v>
      </c>
      <c r="F453" s="1">
        <v>0</v>
      </c>
      <c r="G453" t="s">
        <v>16</v>
      </c>
      <c r="AD453" s="1">
        <v>62</v>
      </c>
      <c r="AE453">
        <f t="shared" si="10"/>
        <v>70.125</v>
      </c>
    </row>
    <row r="454" spans="1:31" x14ac:dyDescent="0.25">
      <c r="A454" s="1">
        <v>1</v>
      </c>
      <c r="B454" s="1">
        <v>1</v>
      </c>
      <c r="C454" t="s">
        <v>18</v>
      </c>
      <c r="D454" s="3">
        <v>50.375</v>
      </c>
      <c r="E454" s="1">
        <v>2</v>
      </c>
      <c r="F454" s="1">
        <v>0</v>
      </c>
      <c r="G454" t="s">
        <v>16</v>
      </c>
      <c r="AD454" s="1">
        <v>53</v>
      </c>
      <c r="AE454">
        <f t="shared" si="10"/>
        <v>50.375</v>
      </c>
    </row>
    <row r="455" spans="1:31" x14ac:dyDescent="0.25">
      <c r="A455" s="1">
        <v>1</v>
      </c>
      <c r="B455" s="1">
        <v>1</v>
      </c>
      <c r="C455" t="s">
        <v>13</v>
      </c>
      <c r="D455" s="3">
        <v>30.625</v>
      </c>
      <c r="E455" s="1">
        <v>0</v>
      </c>
      <c r="F455" s="1">
        <v>0</v>
      </c>
      <c r="G455" t="s">
        <v>16</v>
      </c>
      <c r="AD455" s="1">
        <v>36</v>
      </c>
      <c r="AE455">
        <f t="shared" si="10"/>
        <v>30.625</v>
      </c>
    </row>
    <row r="456" spans="1:31" x14ac:dyDescent="0.25">
      <c r="A456" s="1">
        <v>0</v>
      </c>
      <c r="B456" s="1">
        <v>3</v>
      </c>
      <c r="C456" t="s">
        <v>13</v>
      </c>
      <c r="D456" s="3">
        <v>10.875</v>
      </c>
      <c r="E456" s="1">
        <v>0</v>
      </c>
      <c r="F456" s="1">
        <v>0</v>
      </c>
      <c r="G456" t="s">
        <v>16</v>
      </c>
      <c r="AD456" s="1">
        <v>16</v>
      </c>
      <c r="AE456">
        <f t="shared" si="10"/>
        <v>10.875</v>
      </c>
    </row>
    <row r="457" spans="1:31" x14ac:dyDescent="0.25">
      <c r="A457" s="1">
        <v>0</v>
      </c>
      <c r="B457" s="1">
        <v>3</v>
      </c>
      <c r="C457" t="s">
        <v>13</v>
      </c>
      <c r="D457" s="3">
        <v>10.875</v>
      </c>
      <c r="E457" s="1">
        <v>0</v>
      </c>
      <c r="F457" s="1">
        <v>0</v>
      </c>
      <c r="G457" t="s">
        <v>16</v>
      </c>
      <c r="AD457" s="1">
        <v>19</v>
      </c>
      <c r="AE457">
        <f t="shared" si="10"/>
        <v>10.875</v>
      </c>
    </row>
    <row r="458" spans="1:31" x14ac:dyDescent="0.25">
      <c r="A458" s="1">
        <v>1</v>
      </c>
      <c r="B458" s="1">
        <v>2</v>
      </c>
      <c r="C458" t="s">
        <v>18</v>
      </c>
      <c r="D458" s="3">
        <v>30.625</v>
      </c>
      <c r="E458" s="1">
        <v>0</v>
      </c>
      <c r="F458" s="1">
        <v>0</v>
      </c>
      <c r="G458" t="s">
        <v>16</v>
      </c>
      <c r="AD458" s="1">
        <v>34</v>
      </c>
      <c r="AE458">
        <f t="shared" si="10"/>
        <v>30.625</v>
      </c>
    </row>
    <row r="459" spans="1:31" x14ac:dyDescent="0.25">
      <c r="A459" s="1">
        <v>1</v>
      </c>
      <c r="B459" s="1">
        <v>1</v>
      </c>
      <c r="C459" t="s">
        <v>18</v>
      </c>
      <c r="D459" s="3">
        <v>30.625</v>
      </c>
      <c r="E459" s="1">
        <v>1</v>
      </c>
      <c r="F459" s="1">
        <v>0</v>
      </c>
      <c r="G459" t="s">
        <v>16</v>
      </c>
      <c r="AD459" s="1">
        <v>39</v>
      </c>
      <c r="AE459">
        <f t="shared" si="10"/>
        <v>30.625</v>
      </c>
    </row>
    <row r="460" spans="1:31" x14ac:dyDescent="0.25">
      <c r="A460" s="1">
        <v>1</v>
      </c>
      <c r="B460" s="1">
        <v>3</v>
      </c>
      <c r="C460" t="s">
        <v>13</v>
      </c>
      <c r="D460" s="3">
        <v>30.625</v>
      </c>
      <c r="E460" s="1">
        <v>0</v>
      </c>
      <c r="F460" s="1">
        <v>0</v>
      </c>
      <c r="G460" t="s">
        <v>16</v>
      </c>
      <c r="AD460" s="1">
        <v>32</v>
      </c>
      <c r="AE460">
        <f t="shared" si="10"/>
        <v>30.625</v>
      </c>
    </row>
    <row r="461" spans="1:31" x14ac:dyDescent="0.25">
      <c r="A461" s="1">
        <v>1</v>
      </c>
      <c r="B461" s="1">
        <v>2</v>
      </c>
      <c r="C461" t="s">
        <v>18</v>
      </c>
      <c r="D461" s="3">
        <v>30.625</v>
      </c>
      <c r="E461" s="1">
        <v>1</v>
      </c>
      <c r="F461" s="1">
        <v>1</v>
      </c>
      <c r="G461" t="s">
        <v>16</v>
      </c>
      <c r="AD461" s="1">
        <v>25</v>
      </c>
      <c r="AE461">
        <f t="shared" si="10"/>
        <v>30.625</v>
      </c>
    </row>
    <row r="462" spans="1:31" x14ac:dyDescent="0.25">
      <c r="A462" s="1">
        <v>1</v>
      </c>
      <c r="B462" s="1">
        <v>1</v>
      </c>
      <c r="C462" t="s">
        <v>18</v>
      </c>
      <c r="D462" s="3">
        <v>30.625</v>
      </c>
      <c r="E462" s="1">
        <v>1</v>
      </c>
      <c r="F462" s="1">
        <v>1</v>
      </c>
      <c r="G462" t="s">
        <v>21</v>
      </c>
      <c r="AD462" s="1">
        <v>39</v>
      </c>
      <c r="AE462">
        <f t="shared" si="10"/>
        <v>30.625</v>
      </c>
    </row>
    <row r="463" spans="1:31" x14ac:dyDescent="0.25">
      <c r="A463" s="1">
        <v>0</v>
      </c>
      <c r="B463" s="1">
        <v>2</v>
      </c>
      <c r="C463" t="s">
        <v>13</v>
      </c>
      <c r="D463" s="3">
        <v>50.375</v>
      </c>
      <c r="E463" s="1">
        <v>0</v>
      </c>
      <c r="F463" s="1">
        <v>0</v>
      </c>
      <c r="G463" t="s">
        <v>16</v>
      </c>
      <c r="AD463" s="1">
        <v>54</v>
      </c>
      <c r="AE463">
        <f t="shared" si="10"/>
        <v>50.375</v>
      </c>
    </row>
    <row r="464" spans="1:31" x14ac:dyDescent="0.25">
      <c r="A464" s="1">
        <v>0</v>
      </c>
      <c r="B464" s="1">
        <v>1</v>
      </c>
      <c r="C464" t="s">
        <v>13</v>
      </c>
      <c r="D464" s="3">
        <v>30.625</v>
      </c>
      <c r="E464" s="1">
        <v>0</v>
      </c>
      <c r="F464" s="1">
        <v>0</v>
      </c>
      <c r="G464" t="s">
        <v>21</v>
      </c>
      <c r="AD464" s="1">
        <v>36</v>
      </c>
      <c r="AE464">
        <f t="shared" si="10"/>
        <v>30.625</v>
      </c>
    </row>
    <row r="465" spans="1:31" x14ac:dyDescent="0.25">
      <c r="A465" s="1">
        <v>1</v>
      </c>
      <c r="B465" s="1">
        <v>1</v>
      </c>
      <c r="C465" t="s">
        <v>18</v>
      </c>
      <c r="D465" s="3">
        <v>10.875</v>
      </c>
      <c r="E465" s="1">
        <v>0</v>
      </c>
      <c r="F465" s="1">
        <v>2</v>
      </c>
      <c r="G465" t="s">
        <v>16</v>
      </c>
      <c r="AD465" s="1">
        <v>18</v>
      </c>
      <c r="AE465">
        <f t="shared" si="10"/>
        <v>10.875</v>
      </c>
    </row>
    <row r="466" spans="1:31" x14ac:dyDescent="0.25">
      <c r="A466" s="1">
        <v>0</v>
      </c>
      <c r="B466" s="1">
        <v>2</v>
      </c>
      <c r="C466" t="s">
        <v>13</v>
      </c>
      <c r="D466" s="3">
        <v>50.375</v>
      </c>
      <c r="E466" s="1">
        <v>0</v>
      </c>
      <c r="F466" s="1">
        <v>0</v>
      </c>
      <c r="G466" t="s">
        <v>16</v>
      </c>
      <c r="AD466" s="1">
        <v>47</v>
      </c>
      <c r="AE466">
        <f t="shared" si="10"/>
        <v>50.375</v>
      </c>
    </row>
    <row r="467" spans="1:31" x14ac:dyDescent="0.25">
      <c r="A467" s="1">
        <v>1</v>
      </c>
      <c r="B467" s="1">
        <v>1</v>
      </c>
      <c r="C467" t="s">
        <v>13</v>
      </c>
      <c r="D467" s="3">
        <v>50.375</v>
      </c>
      <c r="E467" s="1">
        <v>1</v>
      </c>
      <c r="F467" s="1">
        <v>1</v>
      </c>
      <c r="G467" t="s">
        <v>21</v>
      </c>
      <c r="AD467" s="1">
        <v>60</v>
      </c>
      <c r="AE467">
        <f t="shared" si="10"/>
        <v>50.375</v>
      </c>
    </row>
    <row r="468" spans="1:31" x14ac:dyDescent="0.25">
      <c r="A468" s="1">
        <v>0</v>
      </c>
      <c r="B468" s="1">
        <v>3</v>
      </c>
      <c r="C468" t="s">
        <v>13</v>
      </c>
      <c r="D468" s="3">
        <v>30.625</v>
      </c>
      <c r="E468" s="1">
        <v>0</v>
      </c>
      <c r="F468" s="1">
        <v>0</v>
      </c>
      <c r="G468" t="s">
        <v>16</v>
      </c>
      <c r="AD468" s="1">
        <v>22</v>
      </c>
      <c r="AE468">
        <f t="shared" si="10"/>
        <v>30.625</v>
      </c>
    </row>
    <row r="469" spans="1:31" x14ac:dyDescent="0.25">
      <c r="A469" s="1">
        <v>0</v>
      </c>
      <c r="B469" s="1">
        <v>3</v>
      </c>
      <c r="C469" t="s">
        <v>13</v>
      </c>
      <c r="D469" s="3">
        <v>30.625</v>
      </c>
      <c r="E469" s="1">
        <v>0</v>
      </c>
      <c r="F469" s="1">
        <v>0</v>
      </c>
      <c r="G469" t="s">
        <v>16</v>
      </c>
      <c r="AD469" s="1">
        <v>35</v>
      </c>
      <c r="AE469">
        <f t="shared" si="10"/>
        <v>30.625</v>
      </c>
    </row>
    <row r="470" spans="1:31" x14ac:dyDescent="0.25">
      <c r="A470" s="1">
        <v>1</v>
      </c>
      <c r="B470" s="1">
        <v>1</v>
      </c>
      <c r="C470" t="s">
        <v>18</v>
      </c>
      <c r="D470" s="3">
        <v>50.375</v>
      </c>
      <c r="E470" s="1">
        <v>1</v>
      </c>
      <c r="F470" s="1">
        <v>0</v>
      </c>
      <c r="G470" t="s">
        <v>21</v>
      </c>
      <c r="AD470" s="1">
        <v>52</v>
      </c>
      <c r="AE470">
        <f t="shared" si="10"/>
        <v>50.375</v>
      </c>
    </row>
    <row r="471" spans="1:31" x14ac:dyDescent="0.25">
      <c r="A471" s="1">
        <v>0</v>
      </c>
      <c r="B471" s="1">
        <v>3</v>
      </c>
      <c r="C471" t="s">
        <v>13</v>
      </c>
      <c r="D471" s="3">
        <v>50.375</v>
      </c>
      <c r="E471" s="1">
        <v>0</v>
      </c>
      <c r="F471" s="1">
        <v>0</v>
      </c>
      <c r="G471" t="s">
        <v>16</v>
      </c>
      <c r="AD471" s="1">
        <v>47</v>
      </c>
      <c r="AE471">
        <f t="shared" si="10"/>
        <v>50.375</v>
      </c>
    </row>
    <row r="472" spans="1:31" x14ac:dyDescent="0.25">
      <c r="A472" s="1">
        <v>0</v>
      </c>
      <c r="B472" s="1">
        <v>2</v>
      </c>
      <c r="C472" t="s">
        <v>13</v>
      </c>
      <c r="D472" s="3">
        <v>30.625</v>
      </c>
      <c r="E472" s="1">
        <v>1</v>
      </c>
      <c r="F472" s="1">
        <v>0</v>
      </c>
      <c r="G472" t="s">
        <v>16</v>
      </c>
      <c r="AD472" s="1">
        <v>37</v>
      </c>
      <c r="AE472">
        <f t="shared" si="10"/>
        <v>30.625</v>
      </c>
    </row>
    <row r="473" spans="1:31" x14ac:dyDescent="0.25">
      <c r="A473" s="1">
        <v>0</v>
      </c>
      <c r="B473" s="1">
        <v>3</v>
      </c>
      <c r="C473" t="s">
        <v>13</v>
      </c>
      <c r="D473" s="3">
        <v>30.625</v>
      </c>
      <c r="E473" s="1">
        <v>1</v>
      </c>
      <c r="F473" s="1">
        <v>1</v>
      </c>
      <c r="G473" t="s">
        <v>16</v>
      </c>
      <c r="AD473" s="1">
        <v>36</v>
      </c>
      <c r="AE473">
        <f t="shared" si="10"/>
        <v>30.625</v>
      </c>
    </row>
    <row r="474" spans="1:31" x14ac:dyDescent="0.25">
      <c r="A474" s="1">
        <v>0</v>
      </c>
      <c r="B474" s="1">
        <v>3</v>
      </c>
      <c r="C474" t="s">
        <v>13</v>
      </c>
      <c r="D474" s="3">
        <v>50.375</v>
      </c>
      <c r="E474" s="1">
        <v>0</v>
      </c>
      <c r="F474" s="1">
        <v>0</v>
      </c>
      <c r="G474" t="s">
        <v>16</v>
      </c>
      <c r="AD474" s="1">
        <v>49</v>
      </c>
      <c r="AE474">
        <f t="shared" si="10"/>
        <v>50.375</v>
      </c>
    </row>
    <row r="475" spans="1:31" x14ac:dyDescent="0.25">
      <c r="A475" s="1">
        <v>1</v>
      </c>
      <c r="B475" s="1">
        <v>1</v>
      </c>
      <c r="C475" t="s">
        <v>13</v>
      </c>
      <c r="D475" s="3">
        <v>50.375</v>
      </c>
      <c r="E475" s="1">
        <v>1</v>
      </c>
      <c r="F475" s="1">
        <v>0</v>
      </c>
      <c r="G475" t="s">
        <v>21</v>
      </c>
      <c r="AD475" s="1">
        <v>49</v>
      </c>
      <c r="AE475">
        <f t="shared" si="10"/>
        <v>50.375</v>
      </c>
    </row>
    <row r="476" spans="1:31" x14ac:dyDescent="0.25">
      <c r="A476" s="1">
        <v>1</v>
      </c>
      <c r="B476" s="1">
        <v>2</v>
      </c>
      <c r="C476" t="s">
        <v>18</v>
      </c>
      <c r="D476" s="3">
        <v>30.625</v>
      </c>
      <c r="E476" s="1">
        <v>2</v>
      </c>
      <c r="F476" s="1">
        <v>1</v>
      </c>
      <c r="G476" t="s">
        <v>16</v>
      </c>
      <c r="AD476" s="1">
        <v>24</v>
      </c>
      <c r="AE476">
        <f t="shared" si="10"/>
        <v>30.625</v>
      </c>
    </row>
    <row r="477" spans="1:31" x14ac:dyDescent="0.25">
      <c r="A477" s="1">
        <v>0</v>
      </c>
      <c r="B477" s="1">
        <v>3</v>
      </c>
      <c r="C477" t="s">
        <v>13</v>
      </c>
      <c r="D477" s="3">
        <v>50.375</v>
      </c>
      <c r="E477" s="1">
        <v>0</v>
      </c>
      <c r="F477" s="1">
        <v>0</v>
      </c>
      <c r="G477" t="s">
        <v>16</v>
      </c>
      <c r="AD477" s="1">
        <v>44</v>
      </c>
      <c r="AE477">
        <f t="shared" si="10"/>
        <v>50.375</v>
      </c>
    </row>
    <row r="478" spans="1:31" x14ac:dyDescent="0.25">
      <c r="A478" s="1">
        <v>1</v>
      </c>
      <c r="B478" s="1">
        <v>1</v>
      </c>
      <c r="C478" t="s">
        <v>13</v>
      </c>
      <c r="D478" s="3">
        <v>30.625</v>
      </c>
      <c r="E478" s="1">
        <v>0</v>
      </c>
      <c r="F478" s="1">
        <v>0</v>
      </c>
      <c r="G478" t="s">
        <v>21</v>
      </c>
      <c r="AD478" s="1">
        <v>35</v>
      </c>
      <c r="AE478">
        <f t="shared" si="10"/>
        <v>30.625</v>
      </c>
    </row>
    <row r="479" spans="1:31" x14ac:dyDescent="0.25">
      <c r="A479" s="1">
        <v>0</v>
      </c>
      <c r="B479" s="1">
        <v>3</v>
      </c>
      <c r="C479" t="s">
        <v>13</v>
      </c>
      <c r="D479" s="3">
        <v>30.625</v>
      </c>
      <c r="E479" s="1">
        <v>1</v>
      </c>
      <c r="F479" s="1">
        <v>0</v>
      </c>
      <c r="G479" t="s">
        <v>16</v>
      </c>
      <c r="AD479" s="1">
        <v>36</v>
      </c>
      <c r="AE479">
        <f t="shared" si="10"/>
        <v>30.625</v>
      </c>
    </row>
    <row r="480" spans="1:31" x14ac:dyDescent="0.25">
      <c r="A480" s="1">
        <v>0</v>
      </c>
      <c r="B480" s="1">
        <v>3</v>
      </c>
      <c r="C480" t="s">
        <v>13</v>
      </c>
      <c r="D480" s="3">
        <v>30.625</v>
      </c>
      <c r="E480" s="1">
        <v>0</v>
      </c>
      <c r="F480" s="1">
        <v>0</v>
      </c>
      <c r="G480" t="s">
        <v>16</v>
      </c>
      <c r="AD480" s="1">
        <v>30</v>
      </c>
      <c r="AE480">
        <f t="shared" si="10"/>
        <v>30.625</v>
      </c>
    </row>
    <row r="481" spans="1:31" x14ac:dyDescent="0.25">
      <c r="A481" s="1">
        <v>1</v>
      </c>
      <c r="B481" s="1">
        <v>1</v>
      </c>
      <c r="C481" t="s">
        <v>13</v>
      </c>
      <c r="D481" s="3">
        <v>30.625</v>
      </c>
      <c r="E481" s="1">
        <v>0</v>
      </c>
      <c r="F481" s="1">
        <v>0</v>
      </c>
      <c r="G481" t="s">
        <v>16</v>
      </c>
      <c r="AD481" s="1">
        <v>27</v>
      </c>
      <c r="AE481">
        <f t="shared" si="10"/>
        <v>30.625</v>
      </c>
    </row>
    <row r="482" spans="1:31" x14ac:dyDescent="0.25">
      <c r="A482" s="1">
        <v>1</v>
      </c>
      <c r="B482" s="1">
        <v>2</v>
      </c>
      <c r="C482" t="s">
        <v>18</v>
      </c>
      <c r="D482" s="3">
        <v>30.625</v>
      </c>
      <c r="E482" s="1">
        <v>1</v>
      </c>
      <c r="F482" s="1">
        <v>2</v>
      </c>
      <c r="G482" t="s">
        <v>21</v>
      </c>
      <c r="AD482" s="1">
        <v>22</v>
      </c>
      <c r="AE482">
        <f t="shared" si="10"/>
        <v>30.625</v>
      </c>
    </row>
    <row r="483" spans="1:31" x14ac:dyDescent="0.25">
      <c r="A483" s="1">
        <v>1</v>
      </c>
      <c r="B483" s="1">
        <v>1</v>
      </c>
      <c r="C483" t="s">
        <v>18</v>
      </c>
      <c r="D483" s="3">
        <v>30.625</v>
      </c>
      <c r="E483" s="1">
        <v>0</v>
      </c>
      <c r="F483" s="1">
        <v>0</v>
      </c>
      <c r="G483" t="s">
        <v>16</v>
      </c>
      <c r="AD483" s="1">
        <v>40</v>
      </c>
      <c r="AE483">
        <f t="shared" si="10"/>
        <v>30.625</v>
      </c>
    </row>
    <row r="484" spans="1:31" x14ac:dyDescent="0.25">
      <c r="A484" s="1">
        <v>0</v>
      </c>
      <c r="B484" s="1">
        <v>3</v>
      </c>
      <c r="C484" t="s">
        <v>18</v>
      </c>
      <c r="D484" s="3">
        <v>30.625</v>
      </c>
      <c r="E484" s="1">
        <v>1</v>
      </c>
      <c r="F484" s="1">
        <v>5</v>
      </c>
      <c r="G484" t="s">
        <v>16</v>
      </c>
      <c r="AD484" s="1">
        <v>39</v>
      </c>
      <c r="AE484">
        <f t="shared" si="10"/>
        <v>30.625</v>
      </c>
    </row>
    <row r="485" spans="1:31" x14ac:dyDescent="0.25">
      <c r="A485" s="1">
        <v>0</v>
      </c>
      <c r="B485" s="1">
        <v>3</v>
      </c>
      <c r="C485" t="s">
        <v>13</v>
      </c>
      <c r="D485" s="3">
        <v>30.625</v>
      </c>
      <c r="E485" s="1">
        <v>0</v>
      </c>
      <c r="F485" s="1">
        <v>0</v>
      </c>
      <c r="G485" t="s">
        <v>16</v>
      </c>
      <c r="AD485" s="1">
        <v>35</v>
      </c>
      <c r="AE485">
        <f t="shared" si="10"/>
        <v>30.625</v>
      </c>
    </row>
    <row r="486" spans="1:31" x14ac:dyDescent="0.25">
      <c r="A486" s="1">
        <v>1</v>
      </c>
      <c r="B486" s="1">
        <v>2</v>
      </c>
      <c r="C486" t="s">
        <v>18</v>
      </c>
      <c r="D486" s="3">
        <v>30.625</v>
      </c>
      <c r="E486" s="1">
        <v>1</v>
      </c>
      <c r="F486" s="1">
        <v>2</v>
      </c>
      <c r="G486" t="s">
        <v>16</v>
      </c>
      <c r="AD486" s="1">
        <v>24</v>
      </c>
      <c r="AE486">
        <f t="shared" si="10"/>
        <v>30.625</v>
      </c>
    </row>
    <row r="487" spans="1:31" x14ac:dyDescent="0.25">
      <c r="A487" s="1">
        <v>0</v>
      </c>
      <c r="B487" s="1">
        <v>3</v>
      </c>
      <c r="C487" t="s">
        <v>13</v>
      </c>
      <c r="D487" s="3">
        <v>30.625</v>
      </c>
      <c r="E487" s="1">
        <v>1</v>
      </c>
      <c r="F487" s="1">
        <v>1</v>
      </c>
      <c r="G487" t="s">
        <v>16</v>
      </c>
      <c r="AD487" s="1">
        <v>34</v>
      </c>
      <c r="AE487">
        <f t="shared" si="10"/>
        <v>30.625</v>
      </c>
    </row>
    <row r="488" spans="1:31" x14ac:dyDescent="0.25">
      <c r="A488" s="1">
        <v>0</v>
      </c>
      <c r="B488" s="1">
        <v>3</v>
      </c>
      <c r="C488" t="s">
        <v>18</v>
      </c>
      <c r="D488" s="3">
        <v>30.625</v>
      </c>
      <c r="E488" s="1">
        <v>1</v>
      </c>
      <c r="F488" s="1">
        <v>0</v>
      </c>
      <c r="G488" t="s">
        <v>16</v>
      </c>
      <c r="AD488" s="1">
        <v>26</v>
      </c>
      <c r="AE488">
        <f t="shared" si="10"/>
        <v>30.625</v>
      </c>
    </row>
    <row r="489" spans="1:31" x14ac:dyDescent="0.25">
      <c r="A489" s="1">
        <v>1</v>
      </c>
      <c r="B489" s="1">
        <v>2</v>
      </c>
      <c r="C489" t="s">
        <v>18</v>
      </c>
      <c r="D489" s="3">
        <v>10.875</v>
      </c>
      <c r="E489" s="1">
        <v>2</v>
      </c>
      <c r="F489" s="1">
        <v>1</v>
      </c>
      <c r="G489" t="s">
        <v>16</v>
      </c>
      <c r="AD489" s="1">
        <v>4</v>
      </c>
      <c r="AE489">
        <f t="shared" si="10"/>
        <v>10.875</v>
      </c>
    </row>
    <row r="490" spans="1:31" x14ac:dyDescent="0.25">
      <c r="A490" s="1">
        <v>0</v>
      </c>
      <c r="B490" s="1">
        <v>2</v>
      </c>
      <c r="C490" t="s">
        <v>13</v>
      </c>
      <c r="D490" s="3">
        <v>30.625</v>
      </c>
      <c r="E490" s="1">
        <v>0</v>
      </c>
      <c r="F490" s="1">
        <v>0</v>
      </c>
      <c r="G490" t="s">
        <v>16</v>
      </c>
      <c r="AD490" s="1">
        <v>26</v>
      </c>
      <c r="AE490">
        <f t="shared" si="10"/>
        <v>30.625</v>
      </c>
    </row>
    <row r="491" spans="1:31" x14ac:dyDescent="0.25">
      <c r="A491" s="1">
        <v>0</v>
      </c>
      <c r="B491" s="1">
        <v>3</v>
      </c>
      <c r="C491" t="s">
        <v>13</v>
      </c>
      <c r="D491" s="3">
        <v>30.625</v>
      </c>
      <c r="E491" s="1">
        <v>1</v>
      </c>
      <c r="F491" s="1">
        <v>0</v>
      </c>
      <c r="G491" t="s">
        <v>21</v>
      </c>
      <c r="AD491" s="1">
        <v>27</v>
      </c>
      <c r="AE491">
        <f t="shared" si="10"/>
        <v>30.625</v>
      </c>
    </row>
    <row r="492" spans="1:31" x14ac:dyDescent="0.25">
      <c r="A492" s="1">
        <v>1</v>
      </c>
      <c r="B492" s="1">
        <v>1</v>
      </c>
      <c r="C492" t="s">
        <v>13</v>
      </c>
      <c r="D492" s="3">
        <v>50.375</v>
      </c>
      <c r="E492" s="1">
        <v>1</v>
      </c>
      <c r="F492" s="1">
        <v>0</v>
      </c>
      <c r="G492" t="s">
        <v>16</v>
      </c>
      <c r="AD492" s="1">
        <v>42</v>
      </c>
      <c r="AE492">
        <f t="shared" si="10"/>
        <v>50.375</v>
      </c>
    </row>
    <row r="493" spans="1:31" x14ac:dyDescent="0.25">
      <c r="A493" s="1">
        <v>1</v>
      </c>
      <c r="B493" s="1">
        <v>3</v>
      </c>
      <c r="C493" t="s">
        <v>13</v>
      </c>
      <c r="D493" s="3">
        <v>10.875</v>
      </c>
      <c r="E493" s="1">
        <v>1</v>
      </c>
      <c r="F493" s="1">
        <v>1</v>
      </c>
      <c r="G493" t="s">
        <v>21</v>
      </c>
      <c r="AD493" s="1">
        <v>20</v>
      </c>
      <c r="AE493">
        <f t="shared" si="10"/>
        <v>10.875</v>
      </c>
    </row>
    <row r="494" spans="1:31" x14ac:dyDescent="0.25">
      <c r="A494" s="1">
        <v>0</v>
      </c>
      <c r="B494" s="1">
        <v>3</v>
      </c>
      <c r="C494" t="s">
        <v>13</v>
      </c>
      <c r="D494" s="3">
        <v>30.625</v>
      </c>
      <c r="E494" s="1">
        <v>0</v>
      </c>
      <c r="F494" s="1">
        <v>0</v>
      </c>
      <c r="G494" t="s">
        <v>16</v>
      </c>
      <c r="AD494" s="1">
        <v>21</v>
      </c>
      <c r="AE494">
        <f t="shared" si="10"/>
        <v>30.625</v>
      </c>
    </row>
    <row r="495" spans="1:31" x14ac:dyDescent="0.25">
      <c r="A495" s="1">
        <v>0</v>
      </c>
      <c r="B495" s="1">
        <v>3</v>
      </c>
      <c r="C495" t="s">
        <v>13</v>
      </c>
      <c r="D495" s="3">
        <v>30.625</v>
      </c>
      <c r="E495" s="1">
        <v>0</v>
      </c>
      <c r="F495" s="1">
        <v>0</v>
      </c>
      <c r="G495" t="s">
        <v>16</v>
      </c>
      <c r="AD495" s="1">
        <v>21</v>
      </c>
      <c r="AE495">
        <f t="shared" si="10"/>
        <v>30.625</v>
      </c>
    </row>
    <row r="496" spans="1:31" x14ac:dyDescent="0.25">
      <c r="A496" s="1">
        <v>0</v>
      </c>
      <c r="B496" s="1">
        <v>1</v>
      </c>
      <c r="C496" t="s">
        <v>13</v>
      </c>
      <c r="D496" s="3">
        <v>70.125</v>
      </c>
      <c r="E496" s="1">
        <v>0</v>
      </c>
      <c r="F496" s="1">
        <v>0</v>
      </c>
      <c r="G496" t="s">
        <v>16</v>
      </c>
      <c r="AD496" s="1">
        <v>61</v>
      </c>
      <c r="AE496">
        <f t="shared" si="10"/>
        <v>70.125</v>
      </c>
    </row>
    <row r="497" spans="1:31" x14ac:dyDescent="0.25">
      <c r="A497" s="1">
        <v>0</v>
      </c>
      <c r="B497" s="1">
        <v>2</v>
      </c>
      <c r="C497" t="s">
        <v>13</v>
      </c>
      <c r="D497" s="3">
        <v>50.375</v>
      </c>
      <c r="E497" s="1">
        <v>0</v>
      </c>
      <c r="F497" s="1">
        <v>0</v>
      </c>
      <c r="G497" t="s">
        <v>29</v>
      </c>
      <c r="AD497" s="1">
        <v>57</v>
      </c>
      <c r="AE497">
        <f t="shared" si="10"/>
        <v>50.375</v>
      </c>
    </row>
    <row r="498" spans="1:31" x14ac:dyDescent="0.25">
      <c r="A498" s="1">
        <v>1</v>
      </c>
      <c r="B498" s="1">
        <v>1</v>
      </c>
      <c r="C498" t="s">
        <v>18</v>
      </c>
      <c r="D498" s="3">
        <v>30.625</v>
      </c>
      <c r="E498" s="1">
        <v>0</v>
      </c>
      <c r="F498" s="1">
        <v>0</v>
      </c>
      <c r="G498" t="s">
        <v>16</v>
      </c>
      <c r="AD498" s="1">
        <v>21</v>
      </c>
      <c r="AE498">
        <f t="shared" si="10"/>
        <v>30.625</v>
      </c>
    </row>
    <row r="499" spans="1:31" x14ac:dyDescent="0.25">
      <c r="A499" s="1">
        <v>0</v>
      </c>
      <c r="B499" s="1">
        <v>3</v>
      </c>
      <c r="C499" t="s">
        <v>13</v>
      </c>
      <c r="D499" s="3">
        <v>30.625</v>
      </c>
      <c r="E499" s="1">
        <v>0</v>
      </c>
      <c r="F499" s="1">
        <v>0</v>
      </c>
      <c r="G499" t="s">
        <v>16</v>
      </c>
      <c r="AD499" s="1">
        <v>26</v>
      </c>
      <c r="AE499">
        <f t="shared" si="10"/>
        <v>30.625</v>
      </c>
    </row>
    <row r="500" spans="1:31" x14ac:dyDescent="0.25">
      <c r="A500" s="1">
        <v>1</v>
      </c>
      <c r="B500" s="1">
        <v>1</v>
      </c>
      <c r="C500" t="s">
        <v>13</v>
      </c>
      <c r="D500" s="3">
        <v>70.125</v>
      </c>
      <c r="E500" s="1">
        <v>0</v>
      </c>
      <c r="F500" s="1">
        <v>0</v>
      </c>
      <c r="G500" t="s">
        <v>16</v>
      </c>
      <c r="AD500" s="1">
        <v>80</v>
      </c>
      <c r="AE500">
        <f t="shared" si="10"/>
        <v>70.125</v>
      </c>
    </row>
    <row r="501" spans="1:31" x14ac:dyDescent="0.25">
      <c r="A501" s="1">
        <v>0</v>
      </c>
      <c r="B501" s="1">
        <v>3</v>
      </c>
      <c r="C501" t="s">
        <v>13</v>
      </c>
      <c r="D501" s="3">
        <v>50.375</v>
      </c>
      <c r="E501" s="1">
        <v>0</v>
      </c>
      <c r="F501" s="1">
        <v>0</v>
      </c>
      <c r="G501" t="s">
        <v>16</v>
      </c>
      <c r="AD501" s="1">
        <v>51</v>
      </c>
      <c r="AE501">
        <f t="shared" si="10"/>
        <v>50.375</v>
      </c>
    </row>
    <row r="502" spans="1:31" x14ac:dyDescent="0.25">
      <c r="A502" s="1">
        <v>1</v>
      </c>
      <c r="B502" s="1">
        <v>1</v>
      </c>
      <c r="C502" t="s">
        <v>13</v>
      </c>
      <c r="D502" s="3">
        <v>30.625</v>
      </c>
      <c r="E502" s="1">
        <v>0</v>
      </c>
      <c r="F502" s="1">
        <v>0</v>
      </c>
      <c r="G502" t="s">
        <v>21</v>
      </c>
      <c r="AD502" s="1">
        <v>32</v>
      </c>
      <c r="AE502">
        <f t="shared" si="10"/>
        <v>30.625</v>
      </c>
    </row>
    <row r="503" spans="1:31" x14ac:dyDescent="0.25">
      <c r="A503" s="1">
        <v>0</v>
      </c>
      <c r="B503" s="1">
        <v>3</v>
      </c>
      <c r="C503" t="s">
        <v>18</v>
      </c>
      <c r="D503" s="3">
        <v>10.875</v>
      </c>
      <c r="E503" s="1">
        <v>3</v>
      </c>
      <c r="F503" s="1">
        <v>2</v>
      </c>
      <c r="G503" t="s">
        <v>16</v>
      </c>
      <c r="AD503" s="1">
        <v>9</v>
      </c>
      <c r="AE503">
        <f t="shared" si="10"/>
        <v>10.875</v>
      </c>
    </row>
    <row r="504" spans="1:31" x14ac:dyDescent="0.25">
      <c r="A504" s="1">
        <v>1</v>
      </c>
      <c r="B504" s="1">
        <v>2</v>
      </c>
      <c r="C504" t="s">
        <v>18</v>
      </c>
      <c r="D504" s="3">
        <v>30.625</v>
      </c>
      <c r="E504" s="1">
        <v>0</v>
      </c>
      <c r="F504" s="1">
        <v>0</v>
      </c>
      <c r="G504" t="s">
        <v>16</v>
      </c>
      <c r="AD504" s="1">
        <v>28</v>
      </c>
      <c r="AE504">
        <f t="shared" si="10"/>
        <v>30.625</v>
      </c>
    </row>
    <row r="505" spans="1:31" x14ac:dyDescent="0.25">
      <c r="A505" s="1">
        <v>0</v>
      </c>
      <c r="B505" s="1">
        <v>3</v>
      </c>
      <c r="C505" t="s">
        <v>13</v>
      </c>
      <c r="D505" s="3">
        <v>30.625</v>
      </c>
      <c r="E505" s="1">
        <v>0</v>
      </c>
      <c r="F505" s="1">
        <v>0</v>
      </c>
      <c r="G505" t="s">
        <v>16</v>
      </c>
      <c r="AD505" s="1">
        <v>32</v>
      </c>
      <c r="AE505">
        <f t="shared" si="10"/>
        <v>30.625</v>
      </c>
    </row>
    <row r="506" spans="1:31" x14ac:dyDescent="0.25">
      <c r="A506" s="1">
        <v>0</v>
      </c>
      <c r="B506" s="1">
        <v>2</v>
      </c>
      <c r="C506" t="s">
        <v>13</v>
      </c>
      <c r="D506" s="3">
        <v>30.625</v>
      </c>
      <c r="E506" s="1">
        <v>1</v>
      </c>
      <c r="F506" s="1">
        <v>1</v>
      </c>
      <c r="G506" t="s">
        <v>16</v>
      </c>
      <c r="AD506" s="1">
        <v>31</v>
      </c>
      <c r="AE506">
        <f t="shared" si="10"/>
        <v>30.625</v>
      </c>
    </row>
    <row r="507" spans="1:31" x14ac:dyDescent="0.25">
      <c r="A507" s="1">
        <v>0</v>
      </c>
      <c r="B507" s="1">
        <v>3</v>
      </c>
      <c r="C507" t="s">
        <v>18</v>
      </c>
      <c r="D507" s="3">
        <v>50.375</v>
      </c>
      <c r="E507" s="1">
        <v>0</v>
      </c>
      <c r="F507" s="1">
        <v>5</v>
      </c>
      <c r="G507" t="s">
        <v>16</v>
      </c>
      <c r="AD507" s="1">
        <v>41</v>
      </c>
      <c r="AE507">
        <f t="shared" si="10"/>
        <v>50.375</v>
      </c>
    </row>
    <row r="508" spans="1:31" x14ac:dyDescent="0.25">
      <c r="A508" s="1">
        <v>0</v>
      </c>
      <c r="B508" s="1">
        <v>3</v>
      </c>
      <c r="C508" t="s">
        <v>13</v>
      </c>
      <c r="D508" s="3">
        <v>10.875</v>
      </c>
      <c r="E508" s="1">
        <v>0</v>
      </c>
      <c r="F508" s="1">
        <v>0</v>
      </c>
      <c r="G508" t="s">
        <v>16</v>
      </c>
      <c r="AD508" s="1">
        <v>20</v>
      </c>
      <c r="AE508">
        <f t="shared" si="10"/>
        <v>10.875</v>
      </c>
    </row>
    <row r="509" spans="1:31" x14ac:dyDescent="0.25">
      <c r="A509" s="1">
        <v>1</v>
      </c>
      <c r="B509" s="1">
        <v>1</v>
      </c>
      <c r="C509" t="s">
        <v>18</v>
      </c>
      <c r="D509" s="3">
        <v>30.625</v>
      </c>
      <c r="E509" s="1">
        <v>0</v>
      </c>
      <c r="F509" s="1">
        <v>0</v>
      </c>
      <c r="G509" t="s">
        <v>21</v>
      </c>
      <c r="AD509" s="1">
        <v>24</v>
      </c>
      <c r="AE509">
        <f t="shared" si="10"/>
        <v>30.625</v>
      </c>
    </row>
    <row r="510" spans="1:31" x14ac:dyDescent="0.25">
      <c r="A510" s="1">
        <v>0</v>
      </c>
      <c r="B510" s="1">
        <v>3</v>
      </c>
      <c r="C510" t="s">
        <v>18</v>
      </c>
      <c r="D510" s="3">
        <v>10.875</v>
      </c>
      <c r="E510" s="1">
        <v>3</v>
      </c>
      <c r="F510" s="1">
        <v>2</v>
      </c>
      <c r="G510" t="s">
        <v>16</v>
      </c>
      <c r="AD510" s="1">
        <v>2</v>
      </c>
      <c r="AE510">
        <f t="shared" si="10"/>
        <v>10.875</v>
      </c>
    </row>
    <row r="511" spans="1:31" x14ac:dyDescent="0.25">
      <c r="A511" s="1">
        <v>1</v>
      </c>
      <c r="B511" s="1">
        <v>3</v>
      </c>
      <c r="C511" t="s">
        <v>18</v>
      </c>
      <c r="D511" s="3">
        <v>10.875</v>
      </c>
      <c r="E511" s="1">
        <v>2</v>
      </c>
      <c r="F511" s="1">
        <v>1</v>
      </c>
      <c r="G511" t="s">
        <v>21</v>
      </c>
      <c r="AD511" s="1">
        <v>1</v>
      </c>
      <c r="AE511">
        <f t="shared" si="10"/>
        <v>10.875</v>
      </c>
    </row>
    <row r="512" spans="1:31" x14ac:dyDescent="0.25">
      <c r="A512" s="1">
        <v>1</v>
      </c>
      <c r="B512" s="1">
        <v>1</v>
      </c>
      <c r="C512" t="s">
        <v>13</v>
      </c>
      <c r="D512" s="3">
        <v>50.375</v>
      </c>
      <c r="E512" s="1">
        <v>1</v>
      </c>
      <c r="F512" s="1">
        <v>0</v>
      </c>
      <c r="G512" t="s">
        <v>21</v>
      </c>
      <c r="AD512" s="1">
        <v>48</v>
      </c>
      <c r="AE512">
        <f t="shared" si="10"/>
        <v>50.375</v>
      </c>
    </row>
    <row r="513" spans="1:31" x14ac:dyDescent="0.25">
      <c r="A513" s="1">
        <v>0</v>
      </c>
      <c r="B513" s="1">
        <v>3</v>
      </c>
      <c r="C513" t="s">
        <v>13</v>
      </c>
      <c r="D513" s="3">
        <v>10.875</v>
      </c>
      <c r="E513" s="1">
        <v>0</v>
      </c>
      <c r="F513" s="1">
        <v>0</v>
      </c>
      <c r="G513" t="s">
        <v>16</v>
      </c>
      <c r="AD513" s="1">
        <v>19</v>
      </c>
      <c r="AE513">
        <f t="shared" si="10"/>
        <v>10.875</v>
      </c>
    </row>
    <row r="514" spans="1:31" x14ac:dyDescent="0.25">
      <c r="A514" s="1">
        <v>1</v>
      </c>
      <c r="B514" s="1">
        <v>1</v>
      </c>
      <c r="C514" t="s">
        <v>13</v>
      </c>
      <c r="D514" s="3">
        <v>50.375</v>
      </c>
      <c r="E514" s="1">
        <v>0</v>
      </c>
      <c r="F514" s="1">
        <v>0</v>
      </c>
      <c r="G514" t="s">
        <v>21</v>
      </c>
      <c r="AD514" s="1">
        <v>56</v>
      </c>
      <c r="AE514">
        <f t="shared" si="10"/>
        <v>50.375</v>
      </c>
    </row>
    <row r="515" spans="1:31" x14ac:dyDescent="0.25">
      <c r="A515" s="1">
        <v>1</v>
      </c>
      <c r="B515" s="1">
        <v>3</v>
      </c>
      <c r="C515" t="s">
        <v>18</v>
      </c>
      <c r="D515" s="3">
        <v>30.625</v>
      </c>
      <c r="E515" s="1">
        <v>0</v>
      </c>
      <c r="F515" s="1">
        <v>0</v>
      </c>
      <c r="G515" t="s">
        <v>16</v>
      </c>
      <c r="AD515" s="1">
        <v>23</v>
      </c>
      <c r="AE515">
        <f t="shared" ref="AE515:AE578" si="11">+VLOOKUP(AD515,$Y$2:$AA$5,3)</f>
        <v>30.625</v>
      </c>
    </row>
    <row r="516" spans="1:31" x14ac:dyDescent="0.25">
      <c r="A516" s="1">
        <v>1</v>
      </c>
      <c r="B516" s="1">
        <v>2</v>
      </c>
      <c r="C516" t="s">
        <v>18</v>
      </c>
      <c r="D516" s="3">
        <v>10.875</v>
      </c>
      <c r="E516" s="1">
        <v>0</v>
      </c>
      <c r="F516" s="1">
        <v>1</v>
      </c>
      <c r="G516" t="s">
        <v>16</v>
      </c>
      <c r="AD516" s="1">
        <v>18</v>
      </c>
      <c r="AE516">
        <f t="shared" si="11"/>
        <v>10.875</v>
      </c>
    </row>
    <row r="517" spans="1:31" x14ac:dyDescent="0.25">
      <c r="A517" s="1">
        <v>0</v>
      </c>
      <c r="B517" s="1">
        <v>3</v>
      </c>
      <c r="C517" t="s">
        <v>13</v>
      </c>
      <c r="D517" s="3">
        <v>30.625</v>
      </c>
      <c r="E517" s="1">
        <v>0</v>
      </c>
      <c r="F517" s="1">
        <v>0</v>
      </c>
      <c r="G517" t="s">
        <v>16</v>
      </c>
      <c r="AD517" s="1">
        <v>21</v>
      </c>
      <c r="AE517">
        <f t="shared" si="11"/>
        <v>30.625</v>
      </c>
    </row>
    <row r="518" spans="1:31" x14ac:dyDescent="0.25">
      <c r="A518" s="1">
        <v>0</v>
      </c>
      <c r="B518" s="1">
        <v>3</v>
      </c>
      <c r="C518" t="s">
        <v>18</v>
      </c>
      <c r="D518" s="3">
        <v>10.875</v>
      </c>
      <c r="E518" s="1">
        <v>0</v>
      </c>
      <c r="F518" s="1">
        <v>0</v>
      </c>
      <c r="G518" t="s">
        <v>29</v>
      </c>
      <c r="AD518" s="1">
        <v>18</v>
      </c>
      <c r="AE518">
        <f t="shared" si="11"/>
        <v>10.875</v>
      </c>
    </row>
    <row r="519" spans="1:31" x14ac:dyDescent="0.25">
      <c r="A519" s="1">
        <v>0</v>
      </c>
      <c r="B519" s="1">
        <v>2</v>
      </c>
      <c r="C519" t="s">
        <v>13</v>
      </c>
      <c r="D519" s="3">
        <v>30.625</v>
      </c>
      <c r="E519" s="1">
        <v>2</v>
      </c>
      <c r="F519" s="1">
        <v>0</v>
      </c>
      <c r="G519" t="s">
        <v>16</v>
      </c>
      <c r="AD519" s="1">
        <v>24</v>
      </c>
      <c r="AE519">
        <f t="shared" si="11"/>
        <v>30.625</v>
      </c>
    </row>
    <row r="520" spans="1:31" x14ac:dyDescent="0.25">
      <c r="A520" s="1">
        <v>0</v>
      </c>
      <c r="B520" s="1">
        <v>3</v>
      </c>
      <c r="C520" t="s">
        <v>18</v>
      </c>
      <c r="D520" s="3">
        <v>30.625</v>
      </c>
      <c r="E520" s="1">
        <v>1</v>
      </c>
      <c r="F520" s="1">
        <v>1</v>
      </c>
      <c r="G520" t="s">
        <v>29</v>
      </c>
      <c r="AD520" s="1">
        <v>32</v>
      </c>
      <c r="AE520">
        <f t="shared" si="11"/>
        <v>30.625</v>
      </c>
    </row>
    <row r="521" spans="1:31" x14ac:dyDescent="0.25">
      <c r="A521" s="1">
        <v>0</v>
      </c>
      <c r="B521" s="1">
        <v>2</v>
      </c>
      <c r="C521" t="s">
        <v>13</v>
      </c>
      <c r="D521" s="3">
        <v>30.625</v>
      </c>
      <c r="E521" s="1">
        <v>0</v>
      </c>
      <c r="F521" s="1">
        <v>0</v>
      </c>
      <c r="G521" t="s">
        <v>16</v>
      </c>
      <c r="AD521" s="1">
        <v>23</v>
      </c>
      <c r="AE521">
        <f t="shared" si="11"/>
        <v>30.625</v>
      </c>
    </row>
    <row r="522" spans="1:31" x14ac:dyDescent="0.25">
      <c r="A522" s="1">
        <v>0</v>
      </c>
      <c r="B522" s="1">
        <v>1</v>
      </c>
      <c r="C522" t="s">
        <v>13</v>
      </c>
      <c r="D522" s="3">
        <v>50.375</v>
      </c>
      <c r="E522" s="1">
        <v>0</v>
      </c>
      <c r="F522" s="1">
        <v>2</v>
      </c>
      <c r="G522" t="s">
        <v>21</v>
      </c>
      <c r="AD522" s="1">
        <v>58</v>
      </c>
      <c r="AE522">
        <f t="shared" si="11"/>
        <v>50.375</v>
      </c>
    </row>
    <row r="523" spans="1:31" x14ac:dyDescent="0.25">
      <c r="A523" s="1">
        <v>1</v>
      </c>
      <c r="B523" s="1">
        <v>1</v>
      </c>
      <c r="C523" t="s">
        <v>13</v>
      </c>
      <c r="D523" s="3">
        <v>50.375</v>
      </c>
      <c r="E523" s="1">
        <v>2</v>
      </c>
      <c r="F523" s="1">
        <v>0</v>
      </c>
      <c r="G523" t="s">
        <v>16</v>
      </c>
      <c r="AD523" s="1">
        <v>50</v>
      </c>
      <c r="AE523">
        <f t="shared" si="11"/>
        <v>50.375</v>
      </c>
    </row>
    <row r="524" spans="1:31" x14ac:dyDescent="0.25">
      <c r="A524" s="1">
        <v>0</v>
      </c>
      <c r="B524" s="1">
        <v>3</v>
      </c>
      <c r="C524" t="s">
        <v>13</v>
      </c>
      <c r="D524" s="3">
        <v>30.625</v>
      </c>
      <c r="E524" s="1">
        <v>0</v>
      </c>
      <c r="F524" s="1">
        <v>0</v>
      </c>
      <c r="G524" t="s">
        <v>21</v>
      </c>
      <c r="AD524" s="1">
        <v>40</v>
      </c>
      <c r="AE524">
        <f t="shared" si="11"/>
        <v>30.625</v>
      </c>
    </row>
    <row r="525" spans="1:31" x14ac:dyDescent="0.25">
      <c r="A525" s="1">
        <v>0</v>
      </c>
      <c r="B525" s="1">
        <v>1</v>
      </c>
      <c r="C525" t="s">
        <v>13</v>
      </c>
      <c r="D525" s="3">
        <v>50.375</v>
      </c>
      <c r="E525" s="1">
        <v>0</v>
      </c>
      <c r="F525" s="1">
        <v>0</v>
      </c>
      <c r="G525" t="s">
        <v>16</v>
      </c>
      <c r="AD525" s="1">
        <v>47</v>
      </c>
      <c r="AE525">
        <f t="shared" si="11"/>
        <v>50.375</v>
      </c>
    </row>
    <row r="526" spans="1:31" x14ac:dyDescent="0.25">
      <c r="A526" s="1">
        <v>0</v>
      </c>
      <c r="B526" s="1">
        <v>3</v>
      </c>
      <c r="C526" t="s">
        <v>13</v>
      </c>
      <c r="D526" s="3">
        <v>30.625</v>
      </c>
      <c r="E526" s="1">
        <v>0</v>
      </c>
      <c r="F526" s="1">
        <v>0</v>
      </c>
      <c r="G526" t="s">
        <v>16</v>
      </c>
      <c r="AD526" s="1">
        <v>36</v>
      </c>
      <c r="AE526">
        <f t="shared" si="11"/>
        <v>30.625</v>
      </c>
    </row>
    <row r="527" spans="1:31" x14ac:dyDescent="0.25">
      <c r="A527" s="1">
        <v>1</v>
      </c>
      <c r="B527" s="1">
        <v>3</v>
      </c>
      <c r="C527" t="s">
        <v>13</v>
      </c>
      <c r="D527" s="3">
        <v>10.875</v>
      </c>
      <c r="E527" s="1">
        <v>1</v>
      </c>
      <c r="F527" s="1">
        <v>0</v>
      </c>
      <c r="G527" t="s">
        <v>16</v>
      </c>
      <c r="AD527" s="1">
        <v>20</v>
      </c>
      <c r="AE527">
        <f t="shared" si="11"/>
        <v>10.875</v>
      </c>
    </row>
    <row r="528" spans="1:31" x14ac:dyDescent="0.25">
      <c r="A528" s="1">
        <v>0</v>
      </c>
      <c r="B528" s="1">
        <v>2</v>
      </c>
      <c r="C528" t="s">
        <v>13</v>
      </c>
      <c r="D528" s="3">
        <v>30.625</v>
      </c>
      <c r="E528" s="1">
        <v>2</v>
      </c>
      <c r="F528" s="1">
        <v>0</v>
      </c>
      <c r="G528" t="s">
        <v>16</v>
      </c>
      <c r="AD528" s="1">
        <v>32</v>
      </c>
      <c r="AE528">
        <f t="shared" si="11"/>
        <v>30.625</v>
      </c>
    </row>
    <row r="529" spans="1:31" x14ac:dyDescent="0.25">
      <c r="A529" s="1">
        <v>0</v>
      </c>
      <c r="B529" s="1">
        <v>2</v>
      </c>
      <c r="C529" t="s">
        <v>13</v>
      </c>
      <c r="D529" s="3">
        <v>30.625</v>
      </c>
      <c r="E529" s="1">
        <v>0</v>
      </c>
      <c r="F529" s="1">
        <v>0</v>
      </c>
      <c r="G529" t="s">
        <v>16</v>
      </c>
      <c r="AD529" s="1">
        <v>25</v>
      </c>
      <c r="AE529">
        <f t="shared" si="11"/>
        <v>30.625</v>
      </c>
    </row>
    <row r="530" spans="1:31" x14ac:dyDescent="0.25">
      <c r="A530" s="1">
        <v>0</v>
      </c>
      <c r="B530" s="1">
        <v>3</v>
      </c>
      <c r="C530" t="s">
        <v>13</v>
      </c>
      <c r="D530" s="3">
        <v>50.375</v>
      </c>
      <c r="E530" s="1">
        <v>0</v>
      </c>
      <c r="F530" s="1">
        <v>0</v>
      </c>
      <c r="G530" t="s">
        <v>16</v>
      </c>
      <c r="AD530" s="1">
        <v>43</v>
      </c>
      <c r="AE530">
        <f t="shared" si="11"/>
        <v>50.375</v>
      </c>
    </row>
    <row r="531" spans="1:31" x14ac:dyDescent="0.25">
      <c r="A531" s="1">
        <v>1</v>
      </c>
      <c r="B531" s="1">
        <v>2</v>
      </c>
      <c r="C531" t="s">
        <v>18</v>
      </c>
      <c r="D531" s="3">
        <v>30.625</v>
      </c>
      <c r="E531" s="1">
        <v>1</v>
      </c>
      <c r="F531" s="1">
        <v>1</v>
      </c>
      <c r="G531" t="s">
        <v>16</v>
      </c>
      <c r="AD531" s="1">
        <v>40</v>
      </c>
      <c r="AE531">
        <f t="shared" si="11"/>
        <v>30.625</v>
      </c>
    </row>
    <row r="532" spans="1:31" x14ac:dyDescent="0.25">
      <c r="A532" s="1">
        <v>0</v>
      </c>
      <c r="B532" s="1">
        <v>1</v>
      </c>
      <c r="C532" t="s">
        <v>13</v>
      </c>
      <c r="D532" s="3">
        <v>30.625</v>
      </c>
      <c r="E532" s="1">
        <v>1</v>
      </c>
      <c r="F532" s="1">
        <v>0</v>
      </c>
      <c r="G532" t="s">
        <v>16</v>
      </c>
      <c r="AD532" s="1">
        <v>31</v>
      </c>
      <c r="AE532">
        <f t="shared" si="11"/>
        <v>30.625</v>
      </c>
    </row>
    <row r="533" spans="1:31" x14ac:dyDescent="0.25">
      <c r="A533" s="1">
        <v>0</v>
      </c>
      <c r="B533" s="1">
        <v>2</v>
      </c>
      <c r="C533" t="s">
        <v>13</v>
      </c>
      <c r="D533" s="3">
        <v>70.125</v>
      </c>
      <c r="E533" s="1">
        <v>0</v>
      </c>
      <c r="F533" s="1">
        <v>0</v>
      </c>
      <c r="G533" t="s">
        <v>16</v>
      </c>
      <c r="AD533" s="1">
        <v>70</v>
      </c>
      <c r="AE533">
        <f t="shared" si="11"/>
        <v>70.125</v>
      </c>
    </row>
    <row r="534" spans="1:31" x14ac:dyDescent="0.25">
      <c r="A534" s="1">
        <v>1</v>
      </c>
      <c r="B534" s="1">
        <v>2</v>
      </c>
      <c r="C534" t="s">
        <v>13</v>
      </c>
      <c r="D534" s="3">
        <v>30.625</v>
      </c>
      <c r="E534" s="1">
        <v>0</v>
      </c>
      <c r="F534" s="1">
        <v>0</v>
      </c>
      <c r="G534" t="s">
        <v>16</v>
      </c>
      <c r="AD534" s="1">
        <v>31</v>
      </c>
      <c r="AE534">
        <f t="shared" si="11"/>
        <v>30.625</v>
      </c>
    </row>
    <row r="535" spans="1:31" x14ac:dyDescent="0.25">
      <c r="A535" s="1">
        <v>0</v>
      </c>
      <c r="B535" s="1">
        <v>3</v>
      </c>
      <c r="C535" t="s">
        <v>13</v>
      </c>
      <c r="D535" s="3">
        <v>10.875</v>
      </c>
      <c r="E535" s="1">
        <v>0</v>
      </c>
      <c r="F535" s="1">
        <v>0</v>
      </c>
      <c r="G535" t="s">
        <v>16</v>
      </c>
      <c r="AD535" s="1">
        <v>18</v>
      </c>
      <c r="AE535">
        <f t="shared" si="11"/>
        <v>10.875</v>
      </c>
    </row>
    <row r="536" spans="1:31" x14ac:dyDescent="0.25">
      <c r="A536" s="1">
        <v>0</v>
      </c>
      <c r="B536" s="1">
        <v>3</v>
      </c>
      <c r="C536" t="s">
        <v>13</v>
      </c>
      <c r="D536" s="3">
        <v>30.625</v>
      </c>
      <c r="E536" s="1">
        <v>0</v>
      </c>
      <c r="F536" s="1">
        <v>0</v>
      </c>
      <c r="G536" t="s">
        <v>16</v>
      </c>
      <c r="AD536" s="1">
        <v>24.5</v>
      </c>
      <c r="AE536">
        <f t="shared" si="11"/>
        <v>30.625</v>
      </c>
    </row>
    <row r="537" spans="1:31" x14ac:dyDescent="0.25">
      <c r="A537" s="1">
        <v>1</v>
      </c>
      <c r="B537" s="1">
        <v>3</v>
      </c>
      <c r="C537" t="s">
        <v>18</v>
      </c>
      <c r="D537" s="3">
        <v>10.875</v>
      </c>
      <c r="E537" s="1">
        <v>0</v>
      </c>
      <c r="F537" s="1">
        <v>0</v>
      </c>
      <c r="G537" t="s">
        <v>16</v>
      </c>
      <c r="AD537" s="1">
        <v>18</v>
      </c>
      <c r="AE537">
        <f t="shared" si="11"/>
        <v>10.875</v>
      </c>
    </row>
    <row r="538" spans="1:31" x14ac:dyDescent="0.25">
      <c r="A538" s="1">
        <v>0</v>
      </c>
      <c r="B538" s="1">
        <v>3</v>
      </c>
      <c r="C538" t="s">
        <v>18</v>
      </c>
      <c r="D538" s="3">
        <v>50.375</v>
      </c>
      <c r="E538" s="1">
        <v>1</v>
      </c>
      <c r="F538" s="1">
        <v>6</v>
      </c>
      <c r="G538" t="s">
        <v>16</v>
      </c>
      <c r="AD538" s="1">
        <v>43</v>
      </c>
      <c r="AE538">
        <f t="shared" si="11"/>
        <v>50.375</v>
      </c>
    </row>
    <row r="539" spans="1:31" x14ac:dyDescent="0.25">
      <c r="A539" s="1">
        <v>1</v>
      </c>
      <c r="B539" s="1">
        <v>1</v>
      </c>
      <c r="C539" t="s">
        <v>13</v>
      </c>
      <c r="D539" s="3">
        <v>30.625</v>
      </c>
      <c r="E539" s="1">
        <v>0</v>
      </c>
      <c r="F539" s="1">
        <v>1</v>
      </c>
      <c r="G539" t="s">
        <v>21</v>
      </c>
      <c r="AD539" s="1">
        <v>36</v>
      </c>
      <c r="AE539">
        <f t="shared" si="11"/>
        <v>30.625</v>
      </c>
    </row>
    <row r="540" spans="1:31" x14ac:dyDescent="0.25">
      <c r="A540" s="1">
        <v>1</v>
      </c>
      <c r="B540" s="1">
        <v>1</v>
      </c>
      <c r="C540" t="s">
        <v>13</v>
      </c>
      <c r="D540" s="3">
        <v>30.625</v>
      </c>
      <c r="E540" s="1">
        <v>0</v>
      </c>
      <c r="F540" s="1">
        <v>0</v>
      </c>
      <c r="G540" t="s">
        <v>21</v>
      </c>
      <c r="AD540" s="1">
        <v>27</v>
      </c>
      <c r="AE540">
        <f t="shared" si="11"/>
        <v>30.625</v>
      </c>
    </row>
    <row r="541" spans="1:31" x14ac:dyDescent="0.25">
      <c r="A541" s="1">
        <v>0</v>
      </c>
      <c r="B541" s="1">
        <v>3</v>
      </c>
      <c r="C541" t="s">
        <v>13</v>
      </c>
      <c r="D541" s="3">
        <v>10.875</v>
      </c>
      <c r="E541" s="1">
        <v>0</v>
      </c>
      <c r="F541" s="1">
        <v>0</v>
      </c>
      <c r="G541" t="s">
        <v>16</v>
      </c>
      <c r="AD541" s="1">
        <v>20</v>
      </c>
      <c r="AE541">
        <f t="shared" si="11"/>
        <v>10.875</v>
      </c>
    </row>
    <row r="542" spans="1:31" x14ac:dyDescent="0.25">
      <c r="A542" s="1">
        <v>0</v>
      </c>
      <c r="B542" s="1">
        <v>3</v>
      </c>
      <c r="C542" t="s">
        <v>13</v>
      </c>
      <c r="D542" s="3">
        <v>10.875</v>
      </c>
      <c r="E542" s="1">
        <v>5</v>
      </c>
      <c r="F542" s="1">
        <v>2</v>
      </c>
      <c r="G542" t="s">
        <v>16</v>
      </c>
      <c r="AD542" s="1">
        <v>14</v>
      </c>
      <c r="AE542">
        <f t="shared" si="11"/>
        <v>10.875</v>
      </c>
    </row>
    <row r="543" spans="1:31" x14ac:dyDescent="0.25">
      <c r="A543" s="1">
        <v>0</v>
      </c>
      <c r="B543" s="1">
        <v>2</v>
      </c>
      <c r="C543" t="s">
        <v>13</v>
      </c>
      <c r="D543" s="3">
        <v>50.375</v>
      </c>
      <c r="E543" s="1">
        <v>1</v>
      </c>
      <c r="F543" s="1">
        <v>1</v>
      </c>
      <c r="G543" t="s">
        <v>16</v>
      </c>
      <c r="AD543" s="1">
        <v>60</v>
      </c>
      <c r="AE543">
        <f t="shared" si="11"/>
        <v>50.375</v>
      </c>
    </row>
    <row r="544" spans="1:31" x14ac:dyDescent="0.25">
      <c r="A544" s="1">
        <v>0</v>
      </c>
      <c r="B544" s="1">
        <v>2</v>
      </c>
      <c r="C544" t="s">
        <v>13</v>
      </c>
      <c r="D544" s="3">
        <v>30.625</v>
      </c>
      <c r="E544" s="1">
        <v>1</v>
      </c>
      <c r="F544" s="1">
        <v>2</v>
      </c>
      <c r="G544" t="s">
        <v>21</v>
      </c>
      <c r="AD544" s="1">
        <v>25</v>
      </c>
      <c r="AE544">
        <f t="shared" si="11"/>
        <v>30.625</v>
      </c>
    </row>
    <row r="545" spans="1:31" x14ac:dyDescent="0.25">
      <c r="A545" s="1">
        <v>0</v>
      </c>
      <c r="B545" s="1">
        <v>3</v>
      </c>
      <c r="C545" t="s">
        <v>13</v>
      </c>
      <c r="D545" s="3">
        <v>10.875</v>
      </c>
      <c r="E545" s="1">
        <v>4</v>
      </c>
      <c r="F545" s="1">
        <v>1</v>
      </c>
      <c r="G545" t="s">
        <v>16</v>
      </c>
      <c r="AD545" s="1">
        <v>14</v>
      </c>
      <c r="AE545">
        <f t="shared" si="11"/>
        <v>10.875</v>
      </c>
    </row>
    <row r="546" spans="1:31" x14ac:dyDescent="0.25">
      <c r="A546" s="1">
        <v>0</v>
      </c>
      <c r="B546" s="1">
        <v>3</v>
      </c>
      <c r="C546" t="s">
        <v>13</v>
      </c>
      <c r="D546" s="3">
        <v>10.875</v>
      </c>
      <c r="E546" s="1">
        <v>0</v>
      </c>
      <c r="F546" s="1">
        <v>0</v>
      </c>
      <c r="G546" t="s">
        <v>16</v>
      </c>
      <c r="AD546" s="1">
        <v>19</v>
      </c>
      <c r="AE546">
        <f t="shared" si="11"/>
        <v>10.875</v>
      </c>
    </row>
    <row r="547" spans="1:31" x14ac:dyDescent="0.25">
      <c r="A547" s="1">
        <v>0</v>
      </c>
      <c r="B547" s="1">
        <v>3</v>
      </c>
      <c r="C547" t="s">
        <v>13</v>
      </c>
      <c r="D547" s="3">
        <v>10.875</v>
      </c>
      <c r="E547" s="1">
        <v>0</v>
      </c>
      <c r="F547" s="1">
        <v>0</v>
      </c>
      <c r="G547" t="s">
        <v>16</v>
      </c>
      <c r="AD547" s="1">
        <v>18</v>
      </c>
      <c r="AE547">
        <f t="shared" si="11"/>
        <v>10.875</v>
      </c>
    </row>
    <row r="548" spans="1:31" x14ac:dyDescent="0.25">
      <c r="A548" s="1">
        <v>1</v>
      </c>
      <c r="B548" s="1">
        <v>1</v>
      </c>
      <c r="C548" t="s">
        <v>18</v>
      </c>
      <c r="D548" s="3">
        <v>10.875</v>
      </c>
      <c r="E548" s="1">
        <v>0</v>
      </c>
      <c r="F548" s="1">
        <v>1</v>
      </c>
      <c r="G548" t="s">
        <v>16</v>
      </c>
      <c r="AD548" s="1">
        <v>15</v>
      </c>
      <c r="AE548">
        <f t="shared" si="11"/>
        <v>10.875</v>
      </c>
    </row>
    <row r="549" spans="1:31" x14ac:dyDescent="0.25">
      <c r="A549" s="1">
        <v>1</v>
      </c>
      <c r="B549" s="1">
        <v>1</v>
      </c>
      <c r="C549" t="s">
        <v>13</v>
      </c>
      <c r="D549" s="3">
        <v>30.625</v>
      </c>
      <c r="E549" s="1">
        <v>1</v>
      </c>
      <c r="F549" s="1">
        <v>0</v>
      </c>
      <c r="G549" t="s">
        <v>16</v>
      </c>
      <c r="AD549" s="1">
        <v>31</v>
      </c>
      <c r="AE549">
        <f t="shared" si="11"/>
        <v>30.625</v>
      </c>
    </row>
    <row r="550" spans="1:31" x14ac:dyDescent="0.25">
      <c r="A550" s="1">
        <v>1</v>
      </c>
      <c r="B550" s="1">
        <v>3</v>
      </c>
      <c r="C550" t="s">
        <v>18</v>
      </c>
      <c r="D550" s="3">
        <v>10.875</v>
      </c>
      <c r="E550" s="1">
        <v>0</v>
      </c>
      <c r="F550" s="1">
        <v>1</v>
      </c>
      <c r="G550" t="s">
        <v>21</v>
      </c>
      <c r="AD550" s="1">
        <v>4</v>
      </c>
      <c r="AE550">
        <f t="shared" si="11"/>
        <v>10.875</v>
      </c>
    </row>
    <row r="551" spans="1:31" x14ac:dyDescent="0.25">
      <c r="A551" s="1">
        <v>0</v>
      </c>
      <c r="B551" s="1">
        <v>3</v>
      </c>
      <c r="C551" t="s">
        <v>13</v>
      </c>
      <c r="D551" s="3">
        <v>30.625</v>
      </c>
      <c r="E551" s="1">
        <v>0</v>
      </c>
      <c r="F551" s="1">
        <v>0</v>
      </c>
      <c r="G551" t="s">
        <v>21</v>
      </c>
      <c r="AD551" s="1">
        <v>25</v>
      </c>
      <c r="AE551">
        <f t="shared" si="11"/>
        <v>30.625</v>
      </c>
    </row>
    <row r="552" spans="1:31" x14ac:dyDescent="0.25">
      <c r="A552" s="1">
        <v>0</v>
      </c>
      <c r="B552" s="1">
        <v>1</v>
      </c>
      <c r="C552" t="s">
        <v>13</v>
      </c>
      <c r="D552" s="3">
        <v>50.375</v>
      </c>
      <c r="E552" s="1">
        <v>0</v>
      </c>
      <c r="F552" s="1">
        <v>0</v>
      </c>
      <c r="G552" t="s">
        <v>16</v>
      </c>
      <c r="AD552" s="1">
        <v>60</v>
      </c>
      <c r="AE552">
        <f t="shared" si="11"/>
        <v>50.375</v>
      </c>
    </row>
    <row r="553" spans="1:31" x14ac:dyDescent="0.25">
      <c r="A553" s="1">
        <v>0</v>
      </c>
      <c r="B553" s="1">
        <v>2</v>
      </c>
      <c r="C553" t="s">
        <v>13</v>
      </c>
      <c r="D553" s="3">
        <v>50.375</v>
      </c>
      <c r="E553" s="1">
        <v>0</v>
      </c>
      <c r="F553" s="1">
        <v>0</v>
      </c>
      <c r="G553" t="s">
        <v>16</v>
      </c>
      <c r="AD553" s="1">
        <v>52</v>
      </c>
      <c r="AE553">
        <f t="shared" si="11"/>
        <v>50.375</v>
      </c>
    </row>
    <row r="554" spans="1:31" x14ac:dyDescent="0.25">
      <c r="A554" s="1">
        <v>0</v>
      </c>
      <c r="B554" s="1">
        <v>3</v>
      </c>
      <c r="C554" t="s">
        <v>13</v>
      </c>
      <c r="D554" s="3">
        <v>50.375</v>
      </c>
      <c r="E554" s="1">
        <v>0</v>
      </c>
      <c r="F554" s="1">
        <v>0</v>
      </c>
      <c r="G554" t="s">
        <v>16</v>
      </c>
      <c r="AD554" s="1">
        <v>44</v>
      </c>
      <c r="AE554">
        <f t="shared" si="11"/>
        <v>50.375</v>
      </c>
    </row>
    <row r="555" spans="1:31" x14ac:dyDescent="0.25">
      <c r="A555" s="1">
        <v>0</v>
      </c>
      <c r="B555" s="1">
        <v>1</v>
      </c>
      <c r="C555" t="s">
        <v>13</v>
      </c>
      <c r="D555" s="3">
        <v>50.375</v>
      </c>
      <c r="E555" s="1">
        <v>1</v>
      </c>
      <c r="F555" s="1">
        <v>1</v>
      </c>
      <c r="G555" t="s">
        <v>21</v>
      </c>
      <c r="AD555" s="1">
        <v>49</v>
      </c>
      <c r="AE555">
        <f t="shared" si="11"/>
        <v>50.375</v>
      </c>
    </row>
    <row r="556" spans="1:31" x14ac:dyDescent="0.25">
      <c r="A556" s="1">
        <v>0</v>
      </c>
      <c r="B556" s="1">
        <v>3</v>
      </c>
      <c r="C556" t="s">
        <v>13</v>
      </c>
      <c r="D556" s="3">
        <v>50.375</v>
      </c>
      <c r="E556" s="1">
        <v>0</v>
      </c>
      <c r="F556" s="1">
        <v>0</v>
      </c>
      <c r="G556" t="s">
        <v>16</v>
      </c>
      <c r="AD556" s="1">
        <v>42</v>
      </c>
      <c r="AE556">
        <f t="shared" si="11"/>
        <v>50.375</v>
      </c>
    </row>
    <row r="557" spans="1:31" x14ac:dyDescent="0.25">
      <c r="A557" s="1">
        <v>1</v>
      </c>
      <c r="B557" s="1">
        <v>1</v>
      </c>
      <c r="C557" t="s">
        <v>18</v>
      </c>
      <c r="D557" s="3">
        <v>10.875</v>
      </c>
      <c r="E557" s="1">
        <v>1</v>
      </c>
      <c r="F557" s="1">
        <v>0</v>
      </c>
      <c r="G557" t="s">
        <v>21</v>
      </c>
      <c r="AD557" s="1">
        <v>18</v>
      </c>
      <c r="AE557">
        <f t="shared" si="11"/>
        <v>10.875</v>
      </c>
    </row>
    <row r="558" spans="1:31" x14ac:dyDescent="0.25">
      <c r="A558" s="1">
        <v>1</v>
      </c>
      <c r="B558" s="1">
        <v>1</v>
      </c>
      <c r="C558" t="s">
        <v>13</v>
      </c>
      <c r="D558" s="3">
        <v>30.625</v>
      </c>
      <c r="E558" s="1">
        <v>0</v>
      </c>
      <c r="F558" s="1">
        <v>0</v>
      </c>
      <c r="G558" t="s">
        <v>16</v>
      </c>
      <c r="AD558" s="1">
        <v>35</v>
      </c>
      <c r="AE558">
        <f t="shared" si="11"/>
        <v>30.625</v>
      </c>
    </row>
    <row r="559" spans="1:31" x14ac:dyDescent="0.25">
      <c r="A559" s="1">
        <v>0</v>
      </c>
      <c r="B559" s="1">
        <v>3</v>
      </c>
      <c r="C559" t="s">
        <v>18</v>
      </c>
      <c r="D559" s="3">
        <v>10.875</v>
      </c>
      <c r="E559" s="1">
        <v>0</v>
      </c>
      <c r="F559" s="1">
        <v>1</v>
      </c>
      <c r="G559" t="s">
        <v>21</v>
      </c>
      <c r="AD559" s="1">
        <v>18</v>
      </c>
      <c r="AE559">
        <f t="shared" si="11"/>
        <v>10.875</v>
      </c>
    </row>
    <row r="560" spans="1:31" x14ac:dyDescent="0.25">
      <c r="A560" s="1">
        <v>0</v>
      </c>
      <c r="B560" s="1">
        <v>3</v>
      </c>
      <c r="C560" t="s">
        <v>13</v>
      </c>
      <c r="D560" s="3">
        <v>30.625</v>
      </c>
      <c r="E560" s="1">
        <v>0</v>
      </c>
      <c r="F560" s="1">
        <v>0</v>
      </c>
      <c r="G560" t="s">
        <v>29</v>
      </c>
      <c r="AD560" s="1">
        <v>25</v>
      </c>
      <c r="AE560">
        <f t="shared" si="11"/>
        <v>30.625</v>
      </c>
    </row>
    <row r="561" spans="1:31" x14ac:dyDescent="0.25">
      <c r="A561" s="1">
        <v>0</v>
      </c>
      <c r="B561" s="1">
        <v>3</v>
      </c>
      <c r="C561" t="s">
        <v>13</v>
      </c>
      <c r="D561" s="3">
        <v>30.625</v>
      </c>
      <c r="E561" s="1">
        <v>1</v>
      </c>
      <c r="F561" s="1">
        <v>0</v>
      </c>
      <c r="G561" t="s">
        <v>16</v>
      </c>
      <c r="AD561" s="1">
        <v>26</v>
      </c>
      <c r="AE561">
        <f t="shared" si="11"/>
        <v>30.625</v>
      </c>
    </row>
    <row r="562" spans="1:31" x14ac:dyDescent="0.25">
      <c r="A562" s="1">
        <v>0</v>
      </c>
      <c r="B562" s="1">
        <v>2</v>
      </c>
      <c r="C562" t="s">
        <v>13</v>
      </c>
      <c r="D562" s="3">
        <v>30.625</v>
      </c>
      <c r="E562" s="1">
        <v>0</v>
      </c>
      <c r="F562" s="1">
        <v>0</v>
      </c>
      <c r="G562" t="s">
        <v>16</v>
      </c>
      <c r="AD562" s="1">
        <v>39</v>
      </c>
      <c r="AE562">
        <f t="shared" si="11"/>
        <v>30.625</v>
      </c>
    </row>
    <row r="563" spans="1:31" x14ac:dyDescent="0.25">
      <c r="A563" s="1">
        <v>1</v>
      </c>
      <c r="B563" s="1">
        <v>2</v>
      </c>
      <c r="C563" t="s">
        <v>18</v>
      </c>
      <c r="D563" s="3">
        <v>50.375</v>
      </c>
      <c r="E563" s="1">
        <v>0</v>
      </c>
      <c r="F563" s="1">
        <v>0</v>
      </c>
      <c r="G563" t="s">
        <v>16</v>
      </c>
      <c r="AD563" s="1">
        <v>45</v>
      </c>
      <c r="AE563">
        <f t="shared" si="11"/>
        <v>50.375</v>
      </c>
    </row>
    <row r="564" spans="1:31" x14ac:dyDescent="0.25">
      <c r="A564" s="1">
        <v>1</v>
      </c>
      <c r="B564" s="1">
        <v>1</v>
      </c>
      <c r="C564" t="s">
        <v>13</v>
      </c>
      <c r="D564" s="3">
        <v>50.375</v>
      </c>
      <c r="E564" s="1">
        <v>0</v>
      </c>
      <c r="F564" s="1">
        <v>0</v>
      </c>
      <c r="G564" t="s">
        <v>16</v>
      </c>
      <c r="AD564" s="1">
        <v>42</v>
      </c>
      <c r="AE564">
        <f t="shared" si="11"/>
        <v>50.375</v>
      </c>
    </row>
    <row r="565" spans="1:31" x14ac:dyDescent="0.25">
      <c r="A565" s="1">
        <v>1</v>
      </c>
      <c r="B565" s="1">
        <v>1</v>
      </c>
      <c r="C565" t="s">
        <v>18</v>
      </c>
      <c r="D565" s="3">
        <v>30.625</v>
      </c>
      <c r="E565" s="1">
        <v>0</v>
      </c>
      <c r="F565" s="1">
        <v>0</v>
      </c>
      <c r="G565" t="s">
        <v>16</v>
      </c>
      <c r="AD565" s="1">
        <v>22</v>
      </c>
      <c r="AE565">
        <f t="shared" si="11"/>
        <v>30.625</v>
      </c>
    </row>
    <row r="566" spans="1:31" x14ac:dyDescent="0.25">
      <c r="A566" s="1">
        <v>1</v>
      </c>
      <c r="B566" s="1">
        <v>1</v>
      </c>
      <c r="C566" t="s">
        <v>18</v>
      </c>
      <c r="D566" s="3">
        <v>30.625</v>
      </c>
      <c r="E566" s="1">
        <v>0</v>
      </c>
      <c r="F566" s="1">
        <v>0</v>
      </c>
      <c r="G566" t="s">
        <v>21</v>
      </c>
      <c r="AD566" s="1">
        <v>24</v>
      </c>
      <c r="AE566">
        <f t="shared" si="11"/>
        <v>30.625</v>
      </c>
    </row>
    <row r="567" spans="1:31" x14ac:dyDescent="0.25">
      <c r="A567" s="1">
        <v>1</v>
      </c>
      <c r="B567" s="1">
        <v>1</v>
      </c>
      <c r="C567" t="s">
        <v>13</v>
      </c>
      <c r="D567" s="3">
        <v>50.375</v>
      </c>
      <c r="E567" s="1">
        <v>1</v>
      </c>
      <c r="F567" s="1">
        <v>0</v>
      </c>
      <c r="G567" t="s">
        <v>16</v>
      </c>
      <c r="AD567" s="1">
        <v>48</v>
      </c>
      <c r="AE567">
        <f t="shared" si="11"/>
        <v>50.375</v>
      </c>
    </row>
    <row r="568" spans="1:31" x14ac:dyDescent="0.25">
      <c r="A568" s="1">
        <v>0</v>
      </c>
      <c r="B568" s="1">
        <v>3</v>
      </c>
      <c r="C568" t="s">
        <v>13</v>
      </c>
      <c r="D568" s="3">
        <v>30.625</v>
      </c>
      <c r="E568" s="1">
        <v>0</v>
      </c>
      <c r="F568" s="1">
        <v>0</v>
      </c>
      <c r="G568" t="s">
        <v>16</v>
      </c>
      <c r="AD568" s="1">
        <v>29</v>
      </c>
      <c r="AE568">
        <f t="shared" si="11"/>
        <v>30.625</v>
      </c>
    </row>
    <row r="569" spans="1:31" x14ac:dyDescent="0.25">
      <c r="A569" s="1">
        <v>0</v>
      </c>
      <c r="B569" s="1">
        <v>2</v>
      </c>
      <c r="C569" t="s">
        <v>13</v>
      </c>
      <c r="D569" s="3">
        <v>50.375</v>
      </c>
      <c r="E569" s="1">
        <v>0</v>
      </c>
      <c r="F569" s="1">
        <v>0</v>
      </c>
      <c r="G569" t="s">
        <v>16</v>
      </c>
      <c r="AD569" s="1">
        <v>52</v>
      </c>
      <c r="AE569">
        <f t="shared" si="11"/>
        <v>50.375</v>
      </c>
    </row>
    <row r="570" spans="1:31" x14ac:dyDescent="0.25">
      <c r="A570" s="1">
        <v>0</v>
      </c>
      <c r="B570" s="1">
        <v>3</v>
      </c>
      <c r="C570" t="s">
        <v>13</v>
      </c>
      <c r="D570" s="3">
        <v>10.875</v>
      </c>
      <c r="E570" s="1">
        <v>0</v>
      </c>
      <c r="F570" s="1">
        <v>0</v>
      </c>
      <c r="G570" t="s">
        <v>16</v>
      </c>
      <c r="AD570" s="1">
        <v>19</v>
      </c>
      <c r="AE570">
        <f t="shared" si="11"/>
        <v>10.875</v>
      </c>
    </row>
    <row r="571" spans="1:31" x14ac:dyDescent="0.25">
      <c r="A571" s="1">
        <v>1</v>
      </c>
      <c r="B571" s="1">
        <v>1</v>
      </c>
      <c r="C571" t="s">
        <v>18</v>
      </c>
      <c r="D571" s="3">
        <v>30.625</v>
      </c>
      <c r="E571" s="1">
        <v>0</v>
      </c>
      <c r="F571" s="1">
        <v>0</v>
      </c>
      <c r="G571" t="s">
        <v>21</v>
      </c>
      <c r="AD571" s="1">
        <v>38</v>
      </c>
      <c r="AE571">
        <f t="shared" si="11"/>
        <v>30.625</v>
      </c>
    </row>
    <row r="572" spans="1:31" x14ac:dyDescent="0.25">
      <c r="A572" s="1">
        <v>1</v>
      </c>
      <c r="B572" s="1">
        <v>2</v>
      </c>
      <c r="C572" t="s">
        <v>18</v>
      </c>
      <c r="D572" s="3">
        <v>30.625</v>
      </c>
      <c r="E572" s="1">
        <v>0</v>
      </c>
      <c r="F572" s="1">
        <v>0</v>
      </c>
      <c r="G572" t="s">
        <v>16</v>
      </c>
      <c r="AD572" s="1">
        <v>27</v>
      </c>
      <c r="AE572">
        <f t="shared" si="11"/>
        <v>30.625</v>
      </c>
    </row>
    <row r="573" spans="1:31" x14ac:dyDescent="0.25">
      <c r="A573" s="1">
        <v>0</v>
      </c>
      <c r="B573" s="1">
        <v>3</v>
      </c>
      <c r="C573" t="s">
        <v>13</v>
      </c>
      <c r="D573" s="3">
        <v>30.625</v>
      </c>
      <c r="E573" s="1">
        <v>0</v>
      </c>
      <c r="F573" s="1">
        <v>0</v>
      </c>
      <c r="G573" t="s">
        <v>16</v>
      </c>
      <c r="AD573" s="1">
        <v>33</v>
      </c>
      <c r="AE573">
        <f t="shared" si="11"/>
        <v>30.625</v>
      </c>
    </row>
    <row r="574" spans="1:31" x14ac:dyDescent="0.25">
      <c r="A574" s="1">
        <v>1</v>
      </c>
      <c r="B574" s="1">
        <v>2</v>
      </c>
      <c r="C574" t="s">
        <v>18</v>
      </c>
      <c r="D574" s="3">
        <v>10.875</v>
      </c>
      <c r="E574" s="1">
        <v>0</v>
      </c>
      <c r="F574" s="1">
        <v>1</v>
      </c>
      <c r="G574" t="s">
        <v>16</v>
      </c>
      <c r="AD574" s="1">
        <v>6</v>
      </c>
      <c r="AE574">
        <f t="shared" si="11"/>
        <v>10.875</v>
      </c>
    </row>
    <row r="575" spans="1:31" x14ac:dyDescent="0.25">
      <c r="A575" s="1">
        <v>0</v>
      </c>
      <c r="B575" s="1">
        <v>3</v>
      </c>
      <c r="C575" t="s">
        <v>13</v>
      </c>
      <c r="D575" s="3">
        <v>10.875</v>
      </c>
      <c r="E575" s="1">
        <v>1</v>
      </c>
      <c r="F575" s="1">
        <v>0</v>
      </c>
      <c r="G575" t="s">
        <v>16</v>
      </c>
      <c r="AD575" s="1">
        <v>17</v>
      </c>
      <c r="AE575">
        <f t="shared" si="11"/>
        <v>10.875</v>
      </c>
    </row>
    <row r="576" spans="1:31" x14ac:dyDescent="0.25">
      <c r="A576" s="1">
        <v>0</v>
      </c>
      <c r="B576" s="1">
        <v>2</v>
      </c>
      <c r="C576" t="s">
        <v>13</v>
      </c>
      <c r="D576" s="3">
        <v>30.625</v>
      </c>
      <c r="E576" s="1">
        <v>0</v>
      </c>
      <c r="F576" s="1">
        <v>0</v>
      </c>
      <c r="G576" t="s">
        <v>16</v>
      </c>
      <c r="AD576" s="1">
        <v>34</v>
      </c>
      <c r="AE576">
        <f t="shared" si="11"/>
        <v>30.625</v>
      </c>
    </row>
    <row r="577" spans="1:31" x14ac:dyDescent="0.25">
      <c r="A577" s="1">
        <v>0</v>
      </c>
      <c r="B577" s="1">
        <v>2</v>
      </c>
      <c r="C577" t="s">
        <v>13</v>
      </c>
      <c r="D577" s="3">
        <v>50.375</v>
      </c>
      <c r="E577" s="1">
        <v>0</v>
      </c>
      <c r="F577" s="1">
        <v>0</v>
      </c>
      <c r="G577" t="s">
        <v>16</v>
      </c>
      <c r="AD577" s="1">
        <v>50</v>
      </c>
      <c r="AE577">
        <f t="shared" si="11"/>
        <v>50.375</v>
      </c>
    </row>
    <row r="578" spans="1:31" x14ac:dyDescent="0.25">
      <c r="A578" s="1">
        <v>1</v>
      </c>
      <c r="B578" s="1">
        <v>1</v>
      </c>
      <c r="C578" t="s">
        <v>13</v>
      </c>
      <c r="D578" s="3">
        <v>30.625</v>
      </c>
      <c r="E578" s="1">
        <v>1</v>
      </c>
      <c r="F578" s="1">
        <v>0</v>
      </c>
      <c r="G578" t="s">
        <v>16</v>
      </c>
      <c r="AD578" s="1">
        <v>27</v>
      </c>
      <c r="AE578">
        <f t="shared" si="11"/>
        <v>30.625</v>
      </c>
    </row>
    <row r="579" spans="1:31" x14ac:dyDescent="0.25">
      <c r="A579" s="1">
        <v>0</v>
      </c>
      <c r="B579" s="1">
        <v>3</v>
      </c>
      <c r="C579" t="s">
        <v>13</v>
      </c>
      <c r="D579" s="3">
        <v>10.875</v>
      </c>
      <c r="E579" s="1">
        <v>0</v>
      </c>
      <c r="F579" s="1">
        <v>0</v>
      </c>
      <c r="G579" t="s">
        <v>16</v>
      </c>
      <c r="AD579" s="1">
        <v>20</v>
      </c>
      <c r="AE579">
        <f t="shared" ref="AE579:AE642" si="12">+VLOOKUP(AD579,$Y$2:$AA$5,3)</f>
        <v>10.875</v>
      </c>
    </row>
    <row r="580" spans="1:31" x14ac:dyDescent="0.25">
      <c r="A580" s="1">
        <v>1</v>
      </c>
      <c r="B580" s="1">
        <v>2</v>
      </c>
      <c r="C580" t="s">
        <v>18</v>
      </c>
      <c r="D580" s="3">
        <v>30.625</v>
      </c>
      <c r="E580" s="1">
        <v>3</v>
      </c>
      <c r="F580" s="1">
        <v>0</v>
      </c>
      <c r="G580" t="s">
        <v>16</v>
      </c>
      <c r="AD580" s="1">
        <v>30</v>
      </c>
      <c r="AE580">
        <f t="shared" si="12"/>
        <v>30.625</v>
      </c>
    </row>
    <row r="581" spans="1:31" x14ac:dyDescent="0.25">
      <c r="A581" s="1">
        <v>0</v>
      </c>
      <c r="B581" s="1">
        <v>2</v>
      </c>
      <c r="C581" t="s">
        <v>13</v>
      </c>
      <c r="D581" s="3">
        <v>30.625</v>
      </c>
      <c r="E581" s="1">
        <v>1</v>
      </c>
      <c r="F581" s="1">
        <v>0</v>
      </c>
      <c r="G581" t="s">
        <v>16</v>
      </c>
      <c r="AD581" s="1">
        <v>25</v>
      </c>
      <c r="AE581">
        <f t="shared" si="12"/>
        <v>30.625</v>
      </c>
    </row>
    <row r="582" spans="1:31" x14ac:dyDescent="0.25">
      <c r="A582" s="1">
        <v>0</v>
      </c>
      <c r="B582" s="1">
        <v>3</v>
      </c>
      <c r="C582" t="s">
        <v>18</v>
      </c>
      <c r="D582" s="3">
        <v>30.625</v>
      </c>
      <c r="E582" s="1">
        <v>1</v>
      </c>
      <c r="F582" s="1">
        <v>0</v>
      </c>
      <c r="G582" t="s">
        <v>16</v>
      </c>
      <c r="AD582" s="1">
        <v>25</v>
      </c>
      <c r="AE582">
        <f t="shared" si="12"/>
        <v>30.625</v>
      </c>
    </row>
    <row r="583" spans="1:31" x14ac:dyDescent="0.25">
      <c r="A583" s="1">
        <v>1</v>
      </c>
      <c r="B583" s="1">
        <v>1</v>
      </c>
      <c r="C583" t="s">
        <v>18</v>
      </c>
      <c r="D583" s="3">
        <v>30.625</v>
      </c>
      <c r="E583" s="1">
        <v>0</v>
      </c>
      <c r="F583" s="1">
        <v>0</v>
      </c>
      <c r="G583" t="s">
        <v>16</v>
      </c>
      <c r="AD583" s="1">
        <v>29</v>
      </c>
      <c r="AE583">
        <f t="shared" si="12"/>
        <v>30.625</v>
      </c>
    </row>
    <row r="584" spans="1:31" x14ac:dyDescent="0.25">
      <c r="A584" s="1">
        <v>0</v>
      </c>
      <c r="B584" s="1">
        <v>3</v>
      </c>
      <c r="C584" t="s">
        <v>13</v>
      </c>
      <c r="D584" s="3">
        <v>10.875</v>
      </c>
      <c r="E584" s="1">
        <v>0</v>
      </c>
      <c r="F584" s="1">
        <v>0</v>
      </c>
      <c r="G584" t="s">
        <v>21</v>
      </c>
      <c r="AD584" s="1">
        <v>11</v>
      </c>
      <c r="AE584">
        <f t="shared" si="12"/>
        <v>10.875</v>
      </c>
    </row>
    <row r="585" spans="1:31" x14ac:dyDescent="0.25">
      <c r="A585" s="1">
        <v>0</v>
      </c>
      <c r="B585" s="1">
        <v>2</v>
      </c>
      <c r="C585" t="s">
        <v>13</v>
      </c>
      <c r="D585" s="3">
        <v>30.625</v>
      </c>
      <c r="E585" s="1">
        <v>0</v>
      </c>
      <c r="F585" s="1">
        <v>0</v>
      </c>
      <c r="G585" t="s">
        <v>16</v>
      </c>
      <c r="AD585" s="1">
        <v>23</v>
      </c>
      <c r="AE585">
        <f t="shared" si="12"/>
        <v>30.625</v>
      </c>
    </row>
    <row r="586" spans="1:31" x14ac:dyDescent="0.25">
      <c r="A586" s="1">
        <v>0</v>
      </c>
      <c r="B586" s="1">
        <v>2</v>
      </c>
      <c r="C586" t="s">
        <v>13</v>
      </c>
      <c r="D586" s="3">
        <v>30.625</v>
      </c>
      <c r="E586" s="1">
        <v>0</v>
      </c>
      <c r="F586" s="1">
        <v>0</v>
      </c>
      <c r="G586" t="s">
        <v>16</v>
      </c>
      <c r="AD586" s="1">
        <v>23</v>
      </c>
      <c r="AE586">
        <f t="shared" si="12"/>
        <v>30.625</v>
      </c>
    </row>
    <row r="587" spans="1:31" x14ac:dyDescent="0.25">
      <c r="A587" s="1">
        <v>0</v>
      </c>
      <c r="B587" s="1">
        <v>3</v>
      </c>
      <c r="C587" t="s">
        <v>13</v>
      </c>
      <c r="D587" s="3">
        <v>30.625</v>
      </c>
      <c r="E587" s="1">
        <v>0</v>
      </c>
      <c r="F587" s="1">
        <v>0</v>
      </c>
      <c r="G587" t="s">
        <v>16</v>
      </c>
      <c r="AD587" s="1">
        <v>28.5</v>
      </c>
      <c r="AE587">
        <f t="shared" si="12"/>
        <v>30.625</v>
      </c>
    </row>
    <row r="588" spans="1:31" x14ac:dyDescent="0.25">
      <c r="A588" s="1">
        <v>0</v>
      </c>
      <c r="B588" s="1">
        <v>3</v>
      </c>
      <c r="C588" t="s">
        <v>18</v>
      </c>
      <c r="D588" s="3">
        <v>50.375</v>
      </c>
      <c r="E588" s="1">
        <v>1</v>
      </c>
      <c r="F588" s="1">
        <v>3</v>
      </c>
      <c r="G588" t="s">
        <v>16</v>
      </c>
      <c r="AD588" s="1">
        <v>48</v>
      </c>
      <c r="AE588">
        <f t="shared" si="12"/>
        <v>50.375</v>
      </c>
    </row>
    <row r="589" spans="1:31" x14ac:dyDescent="0.25">
      <c r="A589" s="1">
        <v>1</v>
      </c>
      <c r="B589" s="1">
        <v>1</v>
      </c>
      <c r="C589" t="s">
        <v>13</v>
      </c>
      <c r="D589" s="3">
        <v>30.625</v>
      </c>
      <c r="E589" s="1">
        <v>0</v>
      </c>
      <c r="F589" s="1">
        <v>0</v>
      </c>
      <c r="G589" t="s">
        <v>21</v>
      </c>
      <c r="AD589" s="1">
        <v>35</v>
      </c>
      <c r="AE589">
        <f t="shared" si="12"/>
        <v>30.625</v>
      </c>
    </row>
    <row r="590" spans="1:31" x14ac:dyDescent="0.25">
      <c r="A590" s="1">
        <v>0</v>
      </c>
      <c r="B590" s="1">
        <v>1</v>
      </c>
      <c r="C590" t="s">
        <v>13</v>
      </c>
      <c r="D590" s="3">
        <v>30.625</v>
      </c>
      <c r="E590" s="1">
        <v>1</v>
      </c>
      <c r="F590" s="1">
        <v>0</v>
      </c>
      <c r="G590" t="s">
        <v>16</v>
      </c>
      <c r="AD590" s="1">
        <v>36</v>
      </c>
      <c r="AE590">
        <f t="shared" si="12"/>
        <v>30.625</v>
      </c>
    </row>
    <row r="591" spans="1:31" x14ac:dyDescent="0.25">
      <c r="A591" s="1">
        <v>1</v>
      </c>
      <c r="B591" s="1">
        <v>1</v>
      </c>
      <c r="C591" t="s">
        <v>18</v>
      </c>
      <c r="D591" s="3">
        <v>30.625</v>
      </c>
      <c r="E591" s="1">
        <v>2</v>
      </c>
      <c r="F591" s="1">
        <v>2</v>
      </c>
      <c r="G591" t="s">
        <v>21</v>
      </c>
      <c r="AD591" s="1">
        <v>21</v>
      </c>
      <c r="AE591">
        <f t="shared" si="12"/>
        <v>30.625</v>
      </c>
    </row>
    <row r="592" spans="1:31" x14ac:dyDescent="0.25">
      <c r="A592" s="1">
        <v>0</v>
      </c>
      <c r="B592" s="1">
        <v>3</v>
      </c>
      <c r="C592" t="s">
        <v>13</v>
      </c>
      <c r="D592" s="3">
        <v>30.625</v>
      </c>
      <c r="E592" s="1">
        <v>1</v>
      </c>
      <c r="F592" s="1">
        <v>0</v>
      </c>
      <c r="G592" t="s">
        <v>16</v>
      </c>
      <c r="AD592" s="1">
        <v>24</v>
      </c>
      <c r="AE592">
        <f t="shared" si="12"/>
        <v>30.625</v>
      </c>
    </row>
    <row r="593" spans="1:31" x14ac:dyDescent="0.25">
      <c r="A593" s="1">
        <v>1</v>
      </c>
      <c r="B593" s="1">
        <v>3</v>
      </c>
      <c r="C593" t="s">
        <v>13</v>
      </c>
      <c r="D593" s="3">
        <v>30.625</v>
      </c>
      <c r="E593" s="1">
        <v>0</v>
      </c>
      <c r="F593" s="1">
        <v>0</v>
      </c>
      <c r="G593" t="s">
        <v>16</v>
      </c>
      <c r="AD593" s="1">
        <v>31</v>
      </c>
      <c r="AE593">
        <f t="shared" si="12"/>
        <v>30.625</v>
      </c>
    </row>
    <row r="594" spans="1:31" x14ac:dyDescent="0.25">
      <c r="A594" s="1">
        <v>0</v>
      </c>
      <c r="B594" s="1">
        <v>1</v>
      </c>
      <c r="C594" t="s">
        <v>13</v>
      </c>
      <c r="D594" s="3">
        <v>70.125</v>
      </c>
      <c r="E594" s="1">
        <v>1</v>
      </c>
      <c r="F594" s="1">
        <v>1</v>
      </c>
      <c r="G594" t="s">
        <v>16</v>
      </c>
      <c r="AD594" s="1">
        <v>70</v>
      </c>
      <c r="AE594">
        <f t="shared" si="12"/>
        <v>70.125</v>
      </c>
    </row>
    <row r="595" spans="1:31" x14ac:dyDescent="0.25">
      <c r="A595" s="1">
        <v>0</v>
      </c>
      <c r="B595" s="1">
        <v>3</v>
      </c>
      <c r="C595" t="s">
        <v>13</v>
      </c>
      <c r="D595" s="3">
        <v>10.875</v>
      </c>
      <c r="E595" s="1">
        <v>1</v>
      </c>
      <c r="F595" s="1">
        <v>1</v>
      </c>
      <c r="G595" t="s">
        <v>16</v>
      </c>
      <c r="AD595" s="1">
        <v>16</v>
      </c>
      <c r="AE595">
        <f t="shared" si="12"/>
        <v>10.875</v>
      </c>
    </row>
    <row r="596" spans="1:31" x14ac:dyDescent="0.25">
      <c r="A596" s="1">
        <v>1</v>
      </c>
      <c r="B596" s="1">
        <v>2</v>
      </c>
      <c r="C596" t="s">
        <v>18</v>
      </c>
      <c r="D596" s="3">
        <v>30.625</v>
      </c>
      <c r="E596" s="1">
        <v>0</v>
      </c>
      <c r="F596" s="1">
        <v>0</v>
      </c>
      <c r="G596" t="s">
        <v>16</v>
      </c>
      <c r="AD596" s="1">
        <v>30</v>
      </c>
      <c r="AE596">
        <f t="shared" si="12"/>
        <v>30.625</v>
      </c>
    </row>
    <row r="597" spans="1:31" x14ac:dyDescent="0.25">
      <c r="A597" s="1">
        <v>0</v>
      </c>
      <c r="B597" s="1">
        <v>1</v>
      </c>
      <c r="C597" t="s">
        <v>13</v>
      </c>
      <c r="D597" s="3">
        <v>10.875</v>
      </c>
      <c r="E597" s="1">
        <v>1</v>
      </c>
      <c r="F597" s="1">
        <v>0</v>
      </c>
      <c r="G597" t="s">
        <v>16</v>
      </c>
      <c r="AD597" s="1">
        <v>19</v>
      </c>
      <c r="AE597">
        <f t="shared" si="12"/>
        <v>10.875</v>
      </c>
    </row>
    <row r="598" spans="1:31" x14ac:dyDescent="0.25">
      <c r="A598" s="1">
        <v>0</v>
      </c>
      <c r="B598" s="1">
        <v>3</v>
      </c>
      <c r="C598" t="s">
        <v>13</v>
      </c>
      <c r="D598" s="3">
        <v>30.625</v>
      </c>
      <c r="E598" s="1">
        <v>0</v>
      </c>
      <c r="F598" s="1">
        <v>0</v>
      </c>
      <c r="G598" t="s">
        <v>29</v>
      </c>
      <c r="AD598" s="1">
        <v>31</v>
      </c>
      <c r="AE598">
        <f t="shared" si="12"/>
        <v>30.625</v>
      </c>
    </row>
    <row r="599" spans="1:31" x14ac:dyDescent="0.25">
      <c r="A599" s="1">
        <v>1</v>
      </c>
      <c r="B599" s="1">
        <v>2</v>
      </c>
      <c r="C599" t="s">
        <v>18</v>
      </c>
      <c r="D599" s="3">
        <v>10.875</v>
      </c>
      <c r="E599" s="1">
        <v>1</v>
      </c>
      <c r="F599" s="1">
        <v>1</v>
      </c>
      <c r="G599" t="s">
        <v>16</v>
      </c>
      <c r="AD599" s="1">
        <v>4</v>
      </c>
      <c r="AE599">
        <f t="shared" si="12"/>
        <v>10.875</v>
      </c>
    </row>
    <row r="600" spans="1:31" x14ac:dyDescent="0.25">
      <c r="A600" s="1">
        <v>1</v>
      </c>
      <c r="B600" s="1">
        <v>3</v>
      </c>
      <c r="C600" t="s">
        <v>13</v>
      </c>
      <c r="D600" s="3">
        <v>10.875</v>
      </c>
      <c r="E600" s="1">
        <v>0</v>
      </c>
      <c r="F600" s="1">
        <v>1</v>
      </c>
      <c r="G600" t="s">
        <v>16</v>
      </c>
      <c r="AD600" s="1">
        <v>6</v>
      </c>
      <c r="AE600">
        <f t="shared" si="12"/>
        <v>10.875</v>
      </c>
    </row>
    <row r="601" spans="1:31" x14ac:dyDescent="0.25">
      <c r="A601" s="1">
        <v>0</v>
      </c>
      <c r="B601" s="1">
        <v>3</v>
      </c>
      <c r="C601" t="s">
        <v>13</v>
      </c>
      <c r="D601" s="3">
        <v>30.625</v>
      </c>
      <c r="E601" s="1">
        <v>0</v>
      </c>
      <c r="F601" s="1">
        <v>0</v>
      </c>
      <c r="G601" t="s">
        <v>16</v>
      </c>
      <c r="AD601" s="1">
        <v>33</v>
      </c>
      <c r="AE601">
        <f t="shared" si="12"/>
        <v>30.625</v>
      </c>
    </row>
    <row r="602" spans="1:31" x14ac:dyDescent="0.25">
      <c r="A602" s="1">
        <v>0</v>
      </c>
      <c r="B602" s="1">
        <v>3</v>
      </c>
      <c r="C602" t="s">
        <v>13</v>
      </c>
      <c r="D602" s="3">
        <v>30.625</v>
      </c>
      <c r="E602" s="1">
        <v>0</v>
      </c>
      <c r="F602" s="1">
        <v>0</v>
      </c>
      <c r="G602" t="s">
        <v>16</v>
      </c>
      <c r="AD602" s="1">
        <v>23</v>
      </c>
      <c r="AE602">
        <f t="shared" si="12"/>
        <v>30.625</v>
      </c>
    </row>
    <row r="603" spans="1:31" x14ac:dyDescent="0.25">
      <c r="A603" s="1">
        <v>1</v>
      </c>
      <c r="B603" s="1">
        <v>2</v>
      </c>
      <c r="C603" t="s">
        <v>18</v>
      </c>
      <c r="D603" s="3">
        <v>50.375</v>
      </c>
      <c r="E603" s="1">
        <v>1</v>
      </c>
      <c r="F603" s="1">
        <v>2</v>
      </c>
      <c r="G603" t="s">
        <v>16</v>
      </c>
      <c r="AD603" s="1">
        <v>48</v>
      </c>
      <c r="AE603">
        <f t="shared" si="12"/>
        <v>50.375</v>
      </c>
    </row>
    <row r="604" spans="1:31" x14ac:dyDescent="0.25">
      <c r="A604" s="1">
        <v>1</v>
      </c>
      <c r="B604" s="1">
        <v>2</v>
      </c>
      <c r="C604" t="s">
        <v>13</v>
      </c>
      <c r="D604" s="3">
        <v>10.875</v>
      </c>
      <c r="E604" s="1">
        <v>1</v>
      </c>
      <c r="F604" s="1">
        <v>1</v>
      </c>
      <c r="G604" t="s">
        <v>16</v>
      </c>
      <c r="AD604" s="1">
        <v>1</v>
      </c>
      <c r="AE604">
        <f t="shared" si="12"/>
        <v>10.875</v>
      </c>
    </row>
    <row r="605" spans="1:31" x14ac:dyDescent="0.25">
      <c r="A605" s="1">
        <v>0</v>
      </c>
      <c r="B605" s="1">
        <v>3</v>
      </c>
      <c r="C605" t="s">
        <v>13</v>
      </c>
      <c r="D605" s="3">
        <v>30.625</v>
      </c>
      <c r="E605" s="1">
        <v>0</v>
      </c>
      <c r="F605" s="1">
        <v>0</v>
      </c>
      <c r="G605" t="s">
        <v>16</v>
      </c>
      <c r="AD605" s="1">
        <v>28</v>
      </c>
      <c r="AE605">
        <f t="shared" si="12"/>
        <v>30.625</v>
      </c>
    </row>
    <row r="606" spans="1:31" x14ac:dyDescent="0.25">
      <c r="A606" s="1">
        <v>0</v>
      </c>
      <c r="B606" s="1">
        <v>2</v>
      </c>
      <c r="C606" t="s">
        <v>13</v>
      </c>
      <c r="D606" s="3">
        <v>10.875</v>
      </c>
      <c r="E606" s="1">
        <v>0</v>
      </c>
      <c r="F606" s="1">
        <v>0</v>
      </c>
      <c r="G606" t="s">
        <v>16</v>
      </c>
      <c r="AD606" s="1">
        <v>18</v>
      </c>
      <c r="AE606">
        <f t="shared" si="12"/>
        <v>10.875</v>
      </c>
    </row>
    <row r="607" spans="1:31" x14ac:dyDescent="0.25">
      <c r="A607" s="1">
        <v>0</v>
      </c>
      <c r="B607" s="1">
        <v>3</v>
      </c>
      <c r="C607" t="s">
        <v>13</v>
      </c>
      <c r="D607" s="3">
        <v>30.625</v>
      </c>
      <c r="E607" s="1">
        <v>0</v>
      </c>
      <c r="F607" s="1">
        <v>0</v>
      </c>
      <c r="G607" t="s">
        <v>16</v>
      </c>
      <c r="AD607" s="1">
        <v>34</v>
      </c>
      <c r="AE607">
        <f t="shared" si="12"/>
        <v>30.625</v>
      </c>
    </row>
    <row r="608" spans="1:31" x14ac:dyDescent="0.25">
      <c r="A608" s="1">
        <v>1</v>
      </c>
      <c r="B608" s="1">
        <v>1</v>
      </c>
      <c r="C608" t="s">
        <v>18</v>
      </c>
      <c r="D608" s="3">
        <v>30.625</v>
      </c>
      <c r="E608" s="1">
        <v>0</v>
      </c>
      <c r="F608" s="1">
        <v>0</v>
      </c>
      <c r="G608" t="s">
        <v>16</v>
      </c>
      <c r="AD608" s="1">
        <v>33</v>
      </c>
      <c r="AE608">
        <f t="shared" si="12"/>
        <v>30.625</v>
      </c>
    </row>
    <row r="609" spans="1:31" x14ac:dyDescent="0.25">
      <c r="A609" s="1">
        <v>0</v>
      </c>
      <c r="B609" s="1">
        <v>3</v>
      </c>
      <c r="C609" t="s">
        <v>13</v>
      </c>
      <c r="D609" s="3">
        <v>50.375</v>
      </c>
      <c r="E609" s="1">
        <v>0</v>
      </c>
      <c r="F609" s="1">
        <v>0</v>
      </c>
      <c r="G609" t="s">
        <v>16</v>
      </c>
      <c r="AD609" s="1">
        <v>41</v>
      </c>
      <c r="AE609">
        <f t="shared" si="12"/>
        <v>50.375</v>
      </c>
    </row>
    <row r="610" spans="1:31" x14ac:dyDescent="0.25">
      <c r="A610" s="1">
        <v>1</v>
      </c>
      <c r="B610" s="1">
        <v>3</v>
      </c>
      <c r="C610" t="s">
        <v>13</v>
      </c>
      <c r="D610" s="3">
        <v>10.875</v>
      </c>
      <c r="E610" s="1">
        <v>0</v>
      </c>
      <c r="F610" s="1">
        <v>0</v>
      </c>
      <c r="G610" t="s">
        <v>21</v>
      </c>
      <c r="AD610" s="1">
        <v>20</v>
      </c>
      <c r="AE610">
        <f t="shared" si="12"/>
        <v>10.875</v>
      </c>
    </row>
    <row r="611" spans="1:31" x14ac:dyDescent="0.25">
      <c r="A611" s="1">
        <v>1</v>
      </c>
      <c r="B611" s="1">
        <v>1</v>
      </c>
      <c r="C611" t="s">
        <v>18</v>
      </c>
      <c r="D611" s="3">
        <v>30.625</v>
      </c>
      <c r="E611" s="1">
        <v>1</v>
      </c>
      <c r="F611" s="1">
        <v>2</v>
      </c>
      <c r="G611" t="s">
        <v>16</v>
      </c>
      <c r="AD611" s="1">
        <v>36</v>
      </c>
      <c r="AE611">
        <f t="shared" si="12"/>
        <v>30.625</v>
      </c>
    </row>
    <row r="612" spans="1:31" x14ac:dyDescent="0.25">
      <c r="A612" s="1">
        <v>0</v>
      </c>
      <c r="B612" s="1">
        <v>3</v>
      </c>
      <c r="C612" t="s">
        <v>13</v>
      </c>
      <c r="D612" s="3">
        <v>10.875</v>
      </c>
      <c r="E612" s="1">
        <v>0</v>
      </c>
      <c r="F612" s="1">
        <v>0</v>
      </c>
      <c r="G612" t="s">
        <v>16</v>
      </c>
      <c r="AD612" s="1">
        <v>16</v>
      </c>
      <c r="AE612">
        <f t="shared" si="12"/>
        <v>10.875</v>
      </c>
    </row>
    <row r="613" spans="1:31" x14ac:dyDescent="0.25">
      <c r="A613" s="1">
        <v>1</v>
      </c>
      <c r="B613" s="1">
        <v>1</v>
      </c>
      <c r="C613" t="s">
        <v>18</v>
      </c>
      <c r="D613" s="3">
        <v>50.375</v>
      </c>
      <c r="E613" s="1">
        <v>1</v>
      </c>
      <c r="F613" s="1">
        <v>0</v>
      </c>
      <c r="G613" t="s">
        <v>16</v>
      </c>
      <c r="AD613" s="1">
        <v>51</v>
      </c>
      <c r="AE613">
        <f t="shared" si="12"/>
        <v>50.375</v>
      </c>
    </row>
    <row r="614" spans="1:31" x14ac:dyDescent="0.25">
      <c r="A614" s="1">
        <v>0</v>
      </c>
      <c r="B614" s="1">
        <v>3</v>
      </c>
      <c r="C614" t="s">
        <v>18</v>
      </c>
      <c r="D614" s="3">
        <v>30.625</v>
      </c>
      <c r="E614" s="1">
        <v>0</v>
      </c>
      <c r="F614" s="1">
        <v>0</v>
      </c>
      <c r="G614" t="s">
        <v>29</v>
      </c>
      <c r="AD614" s="1">
        <v>30.5</v>
      </c>
      <c r="AE614">
        <f t="shared" si="12"/>
        <v>30.625</v>
      </c>
    </row>
    <row r="615" spans="1:31" x14ac:dyDescent="0.25">
      <c r="A615" s="1">
        <v>0</v>
      </c>
      <c r="B615" s="1">
        <v>3</v>
      </c>
      <c r="C615" t="s">
        <v>13</v>
      </c>
      <c r="D615" s="3">
        <v>30.625</v>
      </c>
      <c r="E615" s="1">
        <v>0</v>
      </c>
      <c r="F615" s="1">
        <v>0</v>
      </c>
      <c r="G615" t="s">
        <v>16</v>
      </c>
      <c r="AD615" s="1">
        <v>32</v>
      </c>
      <c r="AE615">
        <f t="shared" si="12"/>
        <v>30.625</v>
      </c>
    </row>
    <row r="616" spans="1:31" x14ac:dyDescent="0.25">
      <c r="A616" s="1">
        <v>0</v>
      </c>
      <c r="B616" s="1">
        <v>3</v>
      </c>
      <c r="C616" t="s">
        <v>13</v>
      </c>
      <c r="D616" s="3">
        <v>30.625</v>
      </c>
      <c r="E616" s="1">
        <v>0</v>
      </c>
      <c r="F616" s="1">
        <v>0</v>
      </c>
      <c r="G616" t="s">
        <v>16</v>
      </c>
      <c r="AD616" s="1">
        <v>24</v>
      </c>
      <c r="AE616">
        <f t="shared" si="12"/>
        <v>30.625</v>
      </c>
    </row>
    <row r="617" spans="1:31" x14ac:dyDescent="0.25">
      <c r="A617" s="1">
        <v>0</v>
      </c>
      <c r="B617" s="1">
        <v>3</v>
      </c>
      <c r="C617" t="s">
        <v>13</v>
      </c>
      <c r="D617" s="3">
        <v>50.375</v>
      </c>
      <c r="E617" s="1">
        <v>0</v>
      </c>
      <c r="F617" s="1">
        <v>0</v>
      </c>
      <c r="G617" t="s">
        <v>16</v>
      </c>
      <c r="AD617" s="1">
        <v>48</v>
      </c>
      <c r="AE617">
        <f t="shared" si="12"/>
        <v>50.375</v>
      </c>
    </row>
    <row r="618" spans="1:31" x14ac:dyDescent="0.25">
      <c r="A618" s="1">
        <v>0</v>
      </c>
      <c r="B618" s="1">
        <v>2</v>
      </c>
      <c r="C618" t="s">
        <v>18</v>
      </c>
      <c r="D618" s="3">
        <v>50.375</v>
      </c>
      <c r="E618" s="1">
        <v>0</v>
      </c>
      <c r="F618" s="1">
        <v>0</v>
      </c>
      <c r="G618" t="s">
        <v>16</v>
      </c>
      <c r="AD618" s="1">
        <v>57</v>
      </c>
      <c r="AE618">
        <f t="shared" si="12"/>
        <v>50.375</v>
      </c>
    </row>
    <row r="619" spans="1:31" x14ac:dyDescent="0.25">
      <c r="A619" s="1">
        <v>1</v>
      </c>
      <c r="B619" s="1">
        <v>2</v>
      </c>
      <c r="C619" t="s">
        <v>18</v>
      </c>
      <c r="D619" s="3">
        <v>50.375</v>
      </c>
      <c r="E619" s="1">
        <v>1</v>
      </c>
      <c r="F619" s="1">
        <v>3</v>
      </c>
      <c r="G619" t="s">
        <v>16</v>
      </c>
      <c r="AD619" s="1">
        <v>54</v>
      </c>
      <c r="AE619">
        <f t="shared" si="12"/>
        <v>50.375</v>
      </c>
    </row>
    <row r="620" spans="1:31" x14ac:dyDescent="0.25">
      <c r="A620" s="1">
        <v>0</v>
      </c>
      <c r="B620" s="1">
        <v>3</v>
      </c>
      <c r="C620" t="s">
        <v>13</v>
      </c>
      <c r="D620" s="3">
        <v>10.875</v>
      </c>
      <c r="E620" s="1">
        <v>0</v>
      </c>
      <c r="F620" s="1">
        <v>0</v>
      </c>
      <c r="G620" t="s">
        <v>16</v>
      </c>
      <c r="AD620" s="1">
        <v>18</v>
      </c>
      <c r="AE620">
        <f t="shared" si="12"/>
        <v>10.875</v>
      </c>
    </row>
    <row r="621" spans="1:31" x14ac:dyDescent="0.25">
      <c r="A621" s="1">
        <v>1</v>
      </c>
      <c r="B621" s="1">
        <v>3</v>
      </c>
      <c r="C621" t="s">
        <v>18</v>
      </c>
      <c r="D621" s="3">
        <v>10.875</v>
      </c>
      <c r="E621" s="1">
        <v>0</v>
      </c>
      <c r="F621" s="1">
        <v>0</v>
      </c>
      <c r="G621" t="s">
        <v>16</v>
      </c>
      <c r="AD621" s="1">
        <v>5</v>
      </c>
      <c r="AE621">
        <f t="shared" si="12"/>
        <v>10.875</v>
      </c>
    </row>
    <row r="622" spans="1:31" x14ac:dyDescent="0.25">
      <c r="A622" s="1">
        <v>1</v>
      </c>
      <c r="B622" s="1">
        <v>1</v>
      </c>
      <c r="C622" t="s">
        <v>18</v>
      </c>
      <c r="D622" s="3">
        <v>50.375</v>
      </c>
      <c r="E622" s="1">
        <v>0</v>
      </c>
      <c r="F622" s="1">
        <v>1</v>
      </c>
      <c r="G622" t="s">
        <v>16</v>
      </c>
      <c r="AD622" s="1">
        <v>43</v>
      </c>
      <c r="AE622">
        <f t="shared" si="12"/>
        <v>50.375</v>
      </c>
    </row>
    <row r="623" spans="1:31" x14ac:dyDescent="0.25">
      <c r="A623" s="1">
        <v>1</v>
      </c>
      <c r="B623" s="1">
        <v>3</v>
      </c>
      <c r="C623" t="s">
        <v>18</v>
      </c>
      <c r="D623" s="3">
        <v>10.875</v>
      </c>
      <c r="E623" s="1">
        <v>0</v>
      </c>
      <c r="F623" s="1">
        <v>0</v>
      </c>
      <c r="G623" t="s">
        <v>21</v>
      </c>
      <c r="AD623" s="1">
        <v>13</v>
      </c>
      <c r="AE623">
        <f t="shared" si="12"/>
        <v>10.875</v>
      </c>
    </row>
    <row r="624" spans="1:31" x14ac:dyDescent="0.25">
      <c r="A624" s="1">
        <v>1</v>
      </c>
      <c r="B624" s="1">
        <v>1</v>
      </c>
      <c r="C624" t="s">
        <v>18</v>
      </c>
      <c r="D624" s="3">
        <v>10.875</v>
      </c>
      <c r="E624" s="1">
        <v>1</v>
      </c>
      <c r="F624" s="1">
        <v>0</v>
      </c>
      <c r="G624" t="s">
        <v>16</v>
      </c>
      <c r="AD624" s="1">
        <v>17</v>
      </c>
      <c r="AE624">
        <f t="shared" si="12"/>
        <v>10.875</v>
      </c>
    </row>
    <row r="625" spans="1:31" x14ac:dyDescent="0.25">
      <c r="A625" s="1">
        <v>0</v>
      </c>
      <c r="B625" s="1">
        <v>1</v>
      </c>
      <c r="C625" t="s">
        <v>13</v>
      </c>
      <c r="D625" s="3">
        <v>30.625</v>
      </c>
      <c r="E625" s="1">
        <v>0</v>
      </c>
      <c r="F625" s="1">
        <v>0</v>
      </c>
      <c r="G625" t="s">
        <v>16</v>
      </c>
      <c r="AD625" s="1">
        <v>29</v>
      </c>
      <c r="AE625">
        <f t="shared" si="12"/>
        <v>30.625</v>
      </c>
    </row>
    <row r="626" spans="1:31" x14ac:dyDescent="0.25">
      <c r="A626" s="1">
        <v>0</v>
      </c>
      <c r="B626" s="1">
        <v>3</v>
      </c>
      <c r="C626" t="s">
        <v>13</v>
      </c>
      <c r="D626" s="3">
        <v>30.625</v>
      </c>
      <c r="E626" s="1">
        <v>0</v>
      </c>
      <c r="F626" s="1">
        <v>0</v>
      </c>
      <c r="G626" t="s">
        <v>16</v>
      </c>
      <c r="AD626" s="1">
        <v>25</v>
      </c>
      <c r="AE626">
        <f t="shared" si="12"/>
        <v>30.625</v>
      </c>
    </row>
    <row r="627" spans="1:31" x14ac:dyDescent="0.25">
      <c r="A627" s="1">
        <v>0</v>
      </c>
      <c r="B627" s="1">
        <v>3</v>
      </c>
      <c r="C627" t="s">
        <v>13</v>
      </c>
      <c r="D627" s="3">
        <v>30.625</v>
      </c>
      <c r="E627" s="1">
        <v>0</v>
      </c>
      <c r="F627" s="1">
        <v>0</v>
      </c>
      <c r="G627" t="s">
        <v>16</v>
      </c>
      <c r="AD627" s="1">
        <v>25</v>
      </c>
      <c r="AE627">
        <f t="shared" si="12"/>
        <v>30.625</v>
      </c>
    </row>
    <row r="628" spans="1:31" x14ac:dyDescent="0.25">
      <c r="A628" s="1">
        <v>1</v>
      </c>
      <c r="B628" s="1">
        <v>3</v>
      </c>
      <c r="C628" t="s">
        <v>18</v>
      </c>
      <c r="D628" s="3">
        <v>10.875</v>
      </c>
      <c r="E628" s="1">
        <v>0</v>
      </c>
      <c r="F628" s="1">
        <v>0</v>
      </c>
      <c r="G628" t="s">
        <v>16</v>
      </c>
      <c r="AD628" s="1">
        <v>18</v>
      </c>
      <c r="AE628">
        <f t="shared" si="12"/>
        <v>10.875</v>
      </c>
    </row>
    <row r="629" spans="1:31" x14ac:dyDescent="0.25">
      <c r="A629" s="1">
        <v>0</v>
      </c>
      <c r="B629" s="1">
        <v>3</v>
      </c>
      <c r="C629" t="s">
        <v>13</v>
      </c>
      <c r="D629" s="3">
        <v>10.875</v>
      </c>
      <c r="E629" s="1">
        <v>4</v>
      </c>
      <c r="F629" s="1">
        <v>1</v>
      </c>
      <c r="G629" t="s">
        <v>29</v>
      </c>
      <c r="AD629" s="1">
        <v>8</v>
      </c>
      <c r="AE629">
        <f t="shared" si="12"/>
        <v>10.875</v>
      </c>
    </row>
    <row r="630" spans="1:31" x14ac:dyDescent="0.25">
      <c r="A630" s="1">
        <v>1</v>
      </c>
      <c r="B630" s="1">
        <v>3</v>
      </c>
      <c r="C630" t="s">
        <v>13</v>
      </c>
      <c r="D630" s="3">
        <v>10.875</v>
      </c>
      <c r="E630" s="1">
        <v>1</v>
      </c>
      <c r="F630" s="1">
        <v>2</v>
      </c>
      <c r="G630" t="s">
        <v>16</v>
      </c>
      <c r="AD630" s="1">
        <v>1</v>
      </c>
      <c r="AE630">
        <f t="shared" si="12"/>
        <v>10.875</v>
      </c>
    </row>
    <row r="631" spans="1:31" x14ac:dyDescent="0.25">
      <c r="A631" s="1">
        <v>0</v>
      </c>
      <c r="B631" s="1">
        <v>1</v>
      </c>
      <c r="C631" t="s">
        <v>13</v>
      </c>
      <c r="D631" s="3">
        <v>50.375</v>
      </c>
      <c r="E631" s="1">
        <v>0</v>
      </c>
      <c r="F631" s="1">
        <v>0</v>
      </c>
      <c r="G631" t="s">
        <v>21</v>
      </c>
      <c r="AD631" s="1">
        <v>46</v>
      </c>
      <c r="AE631">
        <f t="shared" si="12"/>
        <v>50.375</v>
      </c>
    </row>
    <row r="632" spans="1:31" x14ac:dyDescent="0.25">
      <c r="A632" s="1">
        <v>0</v>
      </c>
      <c r="B632" s="1">
        <v>2</v>
      </c>
      <c r="C632" t="s">
        <v>13</v>
      </c>
      <c r="D632" s="3">
        <v>10.875</v>
      </c>
      <c r="E632" s="1">
        <v>0</v>
      </c>
      <c r="F632" s="1">
        <v>0</v>
      </c>
      <c r="G632" t="s">
        <v>16</v>
      </c>
      <c r="AD632" s="1">
        <v>16</v>
      </c>
      <c r="AE632">
        <f t="shared" si="12"/>
        <v>10.875</v>
      </c>
    </row>
    <row r="633" spans="1:31" x14ac:dyDescent="0.25">
      <c r="A633" s="1">
        <v>0</v>
      </c>
      <c r="B633" s="1">
        <v>3</v>
      </c>
      <c r="C633" t="s">
        <v>13</v>
      </c>
      <c r="D633" s="3">
        <v>30.625</v>
      </c>
      <c r="E633" s="1">
        <v>0</v>
      </c>
      <c r="F633" s="1">
        <v>0</v>
      </c>
      <c r="G633" t="s">
        <v>16</v>
      </c>
      <c r="AD633" s="1">
        <v>25</v>
      </c>
      <c r="AE633">
        <f t="shared" si="12"/>
        <v>30.625</v>
      </c>
    </row>
    <row r="634" spans="1:31" x14ac:dyDescent="0.25">
      <c r="A634" s="1">
        <v>0</v>
      </c>
      <c r="B634" s="1">
        <v>2</v>
      </c>
      <c r="C634" t="s">
        <v>13</v>
      </c>
      <c r="D634" s="3">
        <v>30.625</v>
      </c>
      <c r="E634" s="1">
        <v>0</v>
      </c>
      <c r="F634" s="1">
        <v>0</v>
      </c>
      <c r="G634" t="s">
        <v>16</v>
      </c>
      <c r="AD634" s="1">
        <v>39</v>
      </c>
      <c r="AE634">
        <f t="shared" si="12"/>
        <v>30.625</v>
      </c>
    </row>
    <row r="635" spans="1:31" x14ac:dyDescent="0.25">
      <c r="A635" s="1">
        <v>1</v>
      </c>
      <c r="B635" s="1">
        <v>1</v>
      </c>
      <c r="C635" t="s">
        <v>18</v>
      </c>
      <c r="D635" s="3">
        <v>50.375</v>
      </c>
      <c r="E635" s="1">
        <v>0</v>
      </c>
      <c r="F635" s="1">
        <v>0</v>
      </c>
      <c r="G635" t="s">
        <v>16</v>
      </c>
      <c r="AD635" s="1">
        <v>49</v>
      </c>
      <c r="AE635">
        <f t="shared" si="12"/>
        <v>50.375</v>
      </c>
    </row>
    <row r="636" spans="1:31" x14ac:dyDescent="0.25">
      <c r="A636" s="1">
        <v>1</v>
      </c>
      <c r="B636" s="1">
        <v>3</v>
      </c>
      <c r="C636" t="s">
        <v>18</v>
      </c>
      <c r="D636" s="3">
        <v>30.625</v>
      </c>
      <c r="E636" s="1">
        <v>0</v>
      </c>
      <c r="F636" s="1">
        <v>0</v>
      </c>
      <c r="G636" t="s">
        <v>16</v>
      </c>
      <c r="AD636" s="1">
        <v>31</v>
      </c>
      <c r="AE636">
        <f t="shared" si="12"/>
        <v>30.625</v>
      </c>
    </row>
    <row r="637" spans="1:31" x14ac:dyDescent="0.25">
      <c r="A637" s="1">
        <v>0</v>
      </c>
      <c r="B637" s="1">
        <v>3</v>
      </c>
      <c r="C637" t="s">
        <v>13</v>
      </c>
      <c r="D637" s="3">
        <v>30.625</v>
      </c>
      <c r="E637" s="1">
        <v>0</v>
      </c>
      <c r="F637" s="1">
        <v>0</v>
      </c>
      <c r="G637" t="s">
        <v>21</v>
      </c>
      <c r="AD637" s="1">
        <v>30</v>
      </c>
      <c r="AE637">
        <f t="shared" si="12"/>
        <v>30.625</v>
      </c>
    </row>
    <row r="638" spans="1:31" x14ac:dyDescent="0.25">
      <c r="A638" s="1">
        <v>0</v>
      </c>
      <c r="B638" s="1">
        <v>3</v>
      </c>
      <c r="C638" t="s">
        <v>18</v>
      </c>
      <c r="D638" s="3">
        <v>30.625</v>
      </c>
      <c r="E638" s="1">
        <v>1</v>
      </c>
      <c r="F638" s="1">
        <v>1</v>
      </c>
      <c r="G638" t="s">
        <v>16</v>
      </c>
      <c r="AD638" s="1">
        <v>30</v>
      </c>
      <c r="AE638">
        <f t="shared" si="12"/>
        <v>30.625</v>
      </c>
    </row>
    <row r="639" spans="1:31" x14ac:dyDescent="0.25">
      <c r="A639" s="1">
        <v>0</v>
      </c>
      <c r="B639" s="1">
        <v>2</v>
      </c>
      <c r="C639" t="s">
        <v>13</v>
      </c>
      <c r="D639" s="3">
        <v>30.625</v>
      </c>
      <c r="E639" s="1">
        <v>0</v>
      </c>
      <c r="F639" s="1">
        <v>0</v>
      </c>
      <c r="G639" t="s">
        <v>16</v>
      </c>
      <c r="AD639" s="1">
        <v>34</v>
      </c>
      <c r="AE639">
        <f t="shared" si="12"/>
        <v>30.625</v>
      </c>
    </row>
    <row r="640" spans="1:31" x14ac:dyDescent="0.25">
      <c r="A640" s="1">
        <v>1</v>
      </c>
      <c r="B640" s="1">
        <v>2</v>
      </c>
      <c r="C640" t="s">
        <v>18</v>
      </c>
      <c r="D640" s="3">
        <v>30.625</v>
      </c>
      <c r="E640" s="1">
        <v>1</v>
      </c>
      <c r="F640" s="1">
        <v>1</v>
      </c>
      <c r="G640" t="s">
        <v>16</v>
      </c>
      <c r="AD640" s="1">
        <v>31</v>
      </c>
      <c r="AE640">
        <f t="shared" si="12"/>
        <v>30.625</v>
      </c>
    </row>
    <row r="641" spans="1:31" x14ac:dyDescent="0.25">
      <c r="A641" s="1">
        <v>1</v>
      </c>
      <c r="B641" s="1">
        <v>1</v>
      </c>
      <c r="C641" t="s">
        <v>13</v>
      </c>
      <c r="D641" s="3">
        <v>10.875</v>
      </c>
      <c r="E641" s="1">
        <v>1</v>
      </c>
      <c r="F641" s="1">
        <v>2</v>
      </c>
      <c r="G641" t="s">
        <v>16</v>
      </c>
      <c r="AD641" s="1">
        <v>11</v>
      </c>
      <c r="AE641">
        <f t="shared" si="12"/>
        <v>10.875</v>
      </c>
    </row>
    <row r="642" spans="1:31" x14ac:dyDescent="0.25">
      <c r="A642" s="1">
        <v>1</v>
      </c>
      <c r="B642" s="1">
        <v>3</v>
      </c>
      <c r="C642" t="s">
        <v>13</v>
      </c>
      <c r="D642" s="3">
        <v>10.875</v>
      </c>
      <c r="E642" s="1">
        <v>0</v>
      </c>
      <c r="F642" s="1">
        <v>1</v>
      </c>
      <c r="G642" t="s">
        <v>21</v>
      </c>
      <c r="AD642" s="1">
        <v>1</v>
      </c>
      <c r="AE642">
        <f t="shared" si="12"/>
        <v>10.875</v>
      </c>
    </row>
    <row r="643" spans="1:31" x14ac:dyDescent="0.25">
      <c r="A643" s="1">
        <v>1</v>
      </c>
      <c r="B643" s="1">
        <v>3</v>
      </c>
      <c r="C643" t="s">
        <v>13</v>
      </c>
      <c r="D643" s="3">
        <v>30.625</v>
      </c>
      <c r="E643" s="1">
        <v>0</v>
      </c>
      <c r="F643" s="1">
        <v>0</v>
      </c>
      <c r="G643" t="s">
        <v>16</v>
      </c>
      <c r="AD643" s="1">
        <v>27</v>
      </c>
      <c r="AE643">
        <f t="shared" ref="AE643:AE706" si="13">+VLOOKUP(AD643,$Y$2:$AA$5,3)</f>
        <v>30.625</v>
      </c>
    </row>
    <row r="644" spans="1:31" x14ac:dyDescent="0.25">
      <c r="A644" s="1">
        <v>0</v>
      </c>
      <c r="B644" s="1">
        <v>3</v>
      </c>
      <c r="C644" t="s">
        <v>13</v>
      </c>
      <c r="D644" s="3">
        <v>30.625</v>
      </c>
      <c r="E644" s="1">
        <v>0</v>
      </c>
      <c r="F644" s="1">
        <v>0</v>
      </c>
      <c r="G644" t="s">
        <v>16</v>
      </c>
      <c r="AD644" s="1">
        <v>31</v>
      </c>
      <c r="AE644">
        <f t="shared" si="13"/>
        <v>30.625</v>
      </c>
    </row>
    <row r="645" spans="1:31" x14ac:dyDescent="0.25">
      <c r="A645" s="1">
        <v>0</v>
      </c>
      <c r="B645" s="1">
        <v>1</v>
      </c>
      <c r="C645" t="s">
        <v>13</v>
      </c>
      <c r="D645" s="3">
        <v>30.625</v>
      </c>
      <c r="E645" s="1">
        <v>0</v>
      </c>
      <c r="F645" s="1">
        <v>0</v>
      </c>
      <c r="G645" t="s">
        <v>16</v>
      </c>
      <c r="AD645" s="1">
        <v>39</v>
      </c>
      <c r="AE645">
        <f t="shared" si="13"/>
        <v>30.625</v>
      </c>
    </row>
    <row r="646" spans="1:31" x14ac:dyDescent="0.25">
      <c r="A646" s="1">
        <v>0</v>
      </c>
      <c r="B646" s="1">
        <v>3</v>
      </c>
      <c r="C646" t="s">
        <v>18</v>
      </c>
      <c r="D646" s="3">
        <v>10.875</v>
      </c>
      <c r="E646" s="1">
        <v>0</v>
      </c>
      <c r="F646" s="1">
        <v>0</v>
      </c>
      <c r="G646" t="s">
        <v>16</v>
      </c>
      <c r="AD646" s="1">
        <v>18</v>
      </c>
      <c r="AE646">
        <f t="shared" si="13"/>
        <v>10.875</v>
      </c>
    </row>
    <row r="647" spans="1:31" x14ac:dyDescent="0.25">
      <c r="A647" s="1">
        <v>0</v>
      </c>
      <c r="B647" s="1">
        <v>2</v>
      </c>
      <c r="C647" t="s">
        <v>13</v>
      </c>
      <c r="D647" s="3">
        <v>30.625</v>
      </c>
      <c r="E647" s="1">
        <v>0</v>
      </c>
      <c r="F647" s="1">
        <v>0</v>
      </c>
      <c r="G647" t="s">
        <v>16</v>
      </c>
      <c r="AD647" s="1">
        <v>39</v>
      </c>
      <c r="AE647">
        <f t="shared" si="13"/>
        <v>30.625</v>
      </c>
    </row>
    <row r="648" spans="1:31" x14ac:dyDescent="0.25">
      <c r="A648" s="1">
        <v>1</v>
      </c>
      <c r="B648" s="1">
        <v>1</v>
      </c>
      <c r="C648" t="s">
        <v>18</v>
      </c>
      <c r="D648" s="3">
        <v>30.625</v>
      </c>
      <c r="E648" s="1">
        <v>1</v>
      </c>
      <c r="F648" s="1">
        <v>0</v>
      </c>
      <c r="G648" t="s">
        <v>16</v>
      </c>
      <c r="AD648" s="1">
        <v>33</v>
      </c>
      <c r="AE648">
        <f t="shared" si="13"/>
        <v>30.625</v>
      </c>
    </row>
    <row r="649" spans="1:31" x14ac:dyDescent="0.25">
      <c r="A649" s="1">
        <v>0</v>
      </c>
      <c r="B649" s="1">
        <v>3</v>
      </c>
      <c r="C649" t="s">
        <v>13</v>
      </c>
      <c r="D649" s="3">
        <v>30.625</v>
      </c>
      <c r="E649" s="1">
        <v>0</v>
      </c>
      <c r="F649" s="1">
        <v>0</v>
      </c>
      <c r="G649" t="s">
        <v>16</v>
      </c>
      <c r="AD649" s="1">
        <v>26</v>
      </c>
      <c r="AE649">
        <f t="shared" si="13"/>
        <v>30.625</v>
      </c>
    </row>
    <row r="650" spans="1:31" x14ac:dyDescent="0.25">
      <c r="A650" s="1">
        <v>0</v>
      </c>
      <c r="B650" s="1">
        <v>3</v>
      </c>
      <c r="C650" t="s">
        <v>13</v>
      </c>
      <c r="D650" s="3">
        <v>30.625</v>
      </c>
      <c r="E650" s="1">
        <v>0</v>
      </c>
      <c r="F650" s="1">
        <v>0</v>
      </c>
      <c r="G650" t="s">
        <v>16</v>
      </c>
      <c r="AD650" s="1">
        <v>39</v>
      </c>
      <c r="AE650">
        <f t="shared" si="13"/>
        <v>30.625</v>
      </c>
    </row>
    <row r="651" spans="1:31" x14ac:dyDescent="0.25">
      <c r="A651" s="1">
        <v>0</v>
      </c>
      <c r="B651" s="1">
        <v>2</v>
      </c>
      <c r="C651" t="s">
        <v>13</v>
      </c>
      <c r="D651" s="3">
        <v>30.625</v>
      </c>
      <c r="E651" s="1">
        <v>0</v>
      </c>
      <c r="F651" s="1">
        <v>0</v>
      </c>
      <c r="G651" t="s">
        <v>16</v>
      </c>
      <c r="AD651" s="1">
        <v>35</v>
      </c>
      <c r="AE651">
        <f t="shared" si="13"/>
        <v>30.625</v>
      </c>
    </row>
    <row r="652" spans="1:31" x14ac:dyDescent="0.25">
      <c r="A652" s="1">
        <v>0</v>
      </c>
      <c r="B652" s="1">
        <v>3</v>
      </c>
      <c r="C652" t="s">
        <v>18</v>
      </c>
      <c r="D652" s="3">
        <v>10.875</v>
      </c>
      <c r="E652" s="1">
        <v>4</v>
      </c>
      <c r="F652" s="1">
        <v>2</v>
      </c>
      <c r="G652" t="s">
        <v>16</v>
      </c>
      <c r="AD652" s="1">
        <v>6</v>
      </c>
      <c r="AE652">
        <f t="shared" si="13"/>
        <v>10.875</v>
      </c>
    </row>
    <row r="653" spans="1:31" x14ac:dyDescent="0.25">
      <c r="A653" s="1">
        <v>0</v>
      </c>
      <c r="B653" s="1">
        <v>3</v>
      </c>
      <c r="C653" t="s">
        <v>13</v>
      </c>
      <c r="D653" s="3">
        <v>30.625</v>
      </c>
      <c r="E653" s="1">
        <v>0</v>
      </c>
      <c r="F653" s="1">
        <v>0</v>
      </c>
      <c r="G653" t="s">
        <v>16</v>
      </c>
      <c r="AD653" s="1">
        <v>30.5</v>
      </c>
      <c r="AE653">
        <f t="shared" si="13"/>
        <v>30.625</v>
      </c>
    </row>
    <row r="654" spans="1:31" x14ac:dyDescent="0.25">
      <c r="A654" s="1">
        <v>0</v>
      </c>
      <c r="B654" s="1">
        <v>3</v>
      </c>
      <c r="C654" t="s">
        <v>18</v>
      </c>
      <c r="D654" s="3">
        <v>30.625</v>
      </c>
      <c r="E654" s="1">
        <v>0</v>
      </c>
      <c r="F654" s="1">
        <v>0</v>
      </c>
      <c r="G654" t="s">
        <v>16</v>
      </c>
      <c r="AD654" s="1">
        <v>23</v>
      </c>
      <c r="AE654">
        <f t="shared" si="13"/>
        <v>30.625</v>
      </c>
    </row>
    <row r="655" spans="1:31" x14ac:dyDescent="0.25">
      <c r="A655" s="1">
        <v>0</v>
      </c>
      <c r="B655" s="1">
        <v>2</v>
      </c>
      <c r="C655" t="s">
        <v>13</v>
      </c>
      <c r="D655" s="3">
        <v>30.625</v>
      </c>
      <c r="E655" s="1">
        <v>1</v>
      </c>
      <c r="F655" s="1">
        <v>1</v>
      </c>
      <c r="G655" t="s">
        <v>21</v>
      </c>
      <c r="AD655" s="1">
        <v>31</v>
      </c>
      <c r="AE655">
        <f t="shared" si="13"/>
        <v>30.625</v>
      </c>
    </row>
    <row r="656" spans="1:31" x14ac:dyDescent="0.25">
      <c r="A656" s="1">
        <v>0</v>
      </c>
      <c r="B656" s="1">
        <v>3</v>
      </c>
      <c r="C656" t="s">
        <v>13</v>
      </c>
      <c r="D656" s="3">
        <v>50.375</v>
      </c>
      <c r="E656" s="1">
        <v>0</v>
      </c>
      <c r="F656" s="1">
        <v>0</v>
      </c>
      <c r="G656" t="s">
        <v>16</v>
      </c>
      <c r="AD656" s="1">
        <v>43</v>
      </c>
      <c r="AE656">
        <f t="shared" si="13"/>
        <v>50.375</v>
      </c>
    </row>
    <row r="657" spans="1:31" x14ac:dyDescent="0.25">
      <c r="A657" s="1">
        <v>0</v>
      </c>
      <c r="B657" s="1">
        <v>3</v>
      </c>
      <c r="C657" t="s">
        <v>13</v>
      </c>
      <c r="D657" s="3">
        <v>10.875</v>
      </c>
      <c r="E657" s="1">
        <v>3</v>
      </c>
      <c r="F657" s="1">
        <v>2</v>
      </c>
      <c r="G657" t="s">
        <v>16</v>
      </c>
      <c r="AD657" s="1">
        <v>10</v>
      </c>
      <c r="AE657">
        <f t="shared" si="13"/>
        <v>10.875</v>
      </c>
    </row>
    <row r="658" spans="1:31" x14ac:dyDescent="0.25">
      <c r="A658" s="1">
        <v>1</v>
      </c>
      <c r="B658" s="1">
        <v>1</v>
      </c>
      <c r="C658" t="s">
        <v>18</v>
      </c>
      <c r="D658" s="3">
        <v>50.375</v>
      </c>
      <c r="E658" s="1">
        <v>1</v>
      </c>
      <c r="F658" s="1">
        <v>1</v>
      </c>
      <c r="G658" t="s">
        <v>16</v>
      </c>
      <c r="AD658" s="1">
        <v>52</v>
      </c>
      <c r="AE658">
        <f t="shared" si="13"/>
        <v>50.375</v>
      </c>
    </row>
    <row r="659" spans="1:31" x14ac:dyDescent="0.25">
      <c r="A659" s="1">
        <v>1</v>
      </c>
      <c r="B659" s="1">
        <v>3</v>
      </c>
      <c r="C659" t="s">
        <v>13</v>
      </c>
      <c r="D659" s="3">
        <v>30.625</v>
      </c>
      <c r="E659" s="1">
        <v>0</v>
      </c>
      <c r="F659" s="1">
        <v>0</v>
      </c>
      <c r="G659" t="s">
        <v>16</v>
      </c>
      <c r="AD659" s="1">
        <v>27</v>
      </c>
      <c r="AE659">
        <f t="shared" si="13"/>
        <v>30.625</v>
      </c>
    </row>
    <row r="660" spans="1:31" x14ac:dyDescent="0.25">
      <c r="A660" s="1">
        <v>0</v>
      </c>
      <c r="B660" s="1">
        <v>1</v>
      </c>
      <c r="C660" t="s">
        <v>13</v>
      </c>
      <c r="D660" s="3">
        <v>30.625</v>
      </c>
      <c r="E660" s="1">
        <v>0</v>
      </c>
      <c r="F660" s="1">
        <v>0</v>
      </c>
      <c r="G660" t="s">
        <v>16</v>
      </c>
      <c r="AD660" s="1">
        <v>38</v>
      </c>
      <c r="AE660">
        <f t="shared" si="13"/>
        <v>30.625</v>
      </c>
    </row>
    <row r="661" spans="1:31" x14ac:dyDescent="0.25">
      <c r="A661" s="1">
        <v>1</v>
      </c>
      <c r="B661" s="1">
        <v>3</v>
      </c>
      <c r="C661" t="s">
        <v>18</v>
      </c>
      <c r="D661" s="3">
        <v>30.625</v>
      </c>
      <c r="E661" s="1">
        <v>0</v>
      </c>
      <c r="F661" s="1">
        <v>1</v>
      </c>
      <c r="G661" t="s">
        <v>16</v>
      </c>
      <c r="AD661" s="1">
        <v>27</v>
      </c>
      <c r="AE661">
        <f t="shared" si="13"/>
        <v>30.625</v>
      </c>
    </row>
    <row r="662" spans="1:31" x14ac:dyDescent="0.25">
      <c r="A662" s="1">
        <v>0</v>
      </c>
      <c r="B662" s="1">
        <v>3</v>
      </c>
      <c r="C662" t="s">
        <v>13</v>
      </c>
      <c r="D662" s="3">
        <v>10.875</v>
      </c>
      <c r="E662" s="1">
        <v>4</v>
      </c>
      <c r="F662" s="1">
        <v>1</v>
      </c>
      <c r="G662" t="s">
        <v>16</v>
      </c>
      <c r="AD662" s="1">
        <v>2</v>
      </c>
      <c r="AE662">
        <f t="shared" si="13"/>
        <v>10.875</v>
      </c>
    </row>
    <row r="663" spans="1:31" x14ac:dyDescent="0.25">
      <c r="A663" s="1">
        <v>1</v>
      </c>
      <c r="B663" s="1">
        <v>2</v>
      </c>
      <c r="C663" t="s">
        <v>13</v>
      </c>
      <c r="D663" s="3">
        <v>10.875</v>
      </c>
      <c r="E663" s="1">
        <v>0</v>
      </c>
      <c r="F663" s="1">
        <v>2</v>
      </c>
      <c r="G663" t="s">
        <v>21</v>
      </c>
      <c r="AD663" s="1">
        <v>1</v>
      </c>
      <c r="AE663">
        <f t="shared" si="13"/>
        <v>10.875</v>
      </c>
    </row>
    <row r="664" spans="1:31" x14ac:dyDescent="0.25">
      <c r="A664" s="1">
        <v>1</v>
      </c>
      <c r="B664" s="1">
        <v>1</v>
      </c>
      <c r="C664" t="s">
        <v>18</v>
      </c>
      <c r="D664" s="3">
        <v>70.125</v>
      </c>
      <c r="E664" s="1">
        <v>0</v>
      </c>
      <c r="F664" s="1">
        <v>0</v>
      </c>
      <c r="G664" t="s">
        <v>15</v>
      </c>
      <c r="AD664" s="1">
        <v>62</v>
      </c>
      <c r="AE664">
        <f t="shared" si="13"/>
        <v>70.125</v>
      </c>
    </row>
    <row r="665" spans="1:31" x14ac:dyDescent="0.25">
      <c r="A665" s="1">
        <v>1</v>
      </c>
      <c r="B665" s="1">
        <v>3</v>
      </c>
      <c r="C665" t="s">
        <v>18</v>
      </c>
      <c r="D665" s="3">
        <v>10.875</v>
      </c>
      <c r="E665" s="1">
        <v>1</v>
      </c>
      <c r="F665" s="1">
        <v>0</v>
      </c>
      <c r="G665" t="s">
        <v>21</v>
      </c>
      <c r="AD665" s="1">
        <v>15</v>
      </c>
      <c r="AE665">
        <f t="shared" si="13"/>
        <v>10.875</v>
      </c>
    </row>
    <row r="666" spans="1:31" x14ac:dyDescent="0.25">
      <c r="A666" s="1">
        <v>1</v>
      </c>
      <c r="B666" s="1">
        <v>2</v>
      </c>
      <c r="C666" t="s">
        <v>13</v>
      </c>
      <c r="D666" s="3">
        <v>10.875</v>
      </c>
      <c r="E666" s="1">
        <v>1</v>
      </c>
      <c r="F666" s="1">
        <v>1</v>
      </c>
      <c r="G666" t="s">
        <v>16</v>
      </c>
      <c r="AD666" s="1">
        <v>1</v>
      </c>
      <c r="AE666">
        <f t="shared" si="13"/>
        <v>10.875</v>
      </c>
    </row>
    <row r="667" spans="1:31" x14ac:dyDescent="0.25">
      <c r="A667" s="1">
        <v>0</v>
      </c>
      <c r="B667" s="1">
        <v>3</v>
      </c>
      <c r="C667" t="s">
        <v>13</v>
      </c>
      <c r="D667" s="3">
        <v>30.625</v>
      </c>
      <c r="E667" s="1">
        <v>0</v>
      </c>
      <c r="F667" s="1">
        <v>0</v>
      </c>
      <c r="G667" t="s">
        <v>16</v>
      </c>
      <c r="AD667" s="1">
        <v>23</v>
      </c>
      <c r="AE667">
        <f t="shared" si="13"/>
        <v>30.625</v>
      </c>
    </row>
    <row r="668" spans="1:31" x14ac:dyDescent="0.25">
      <c r="A668" s="1">
        <v>0</v>
      </c>
      <c r="B668" s="1">
        <v>3</v>
      </c>
      <c r="C668" t="s">
        <v>13</v>
      </c>
      <c r="D668" s="3">
        <v>10.875</v>
      </c>
      <c r="E668" s="1">
        <v>0</v>
      </c>
      <c r="F668" s="1">
        <v>0</v>
      </c>
      <c r="G668" t="s">
        <v>16</v>
      </c>
      <c r="AD668" s="1">
        <v>18</v>
      </c>
      <c r="AE668">
        <f t="shared" si="13"/>
        <v>10.875</v>
      </c>
    </row>
    <row r="669" spans="1:31" x14ac:dyDescent="0.25">
      <c r="A669" s="1">
        <v>1</v>
      </c>
      <c r="B669" s="1">
        <v>1</v>
      </c>
      <c r="C669" t="s">
        <v>18</v>
      </c>
      <c r="D669" s="3">
        <v>30.625</v>
      </c>
      <c r="E669" s="1">
        <v>1</v>
      </c>
      <c r="F669" s="1">
        <v>1</v>
      </c>
      <c r="G669" t="s">
        <v>21</v>
      </c>
      <c r="AD669" s="1">
        <v>39</v>
      </c>
      <c r="AE669">
        <f t="shared" si="13"/>
        <v>30.625</v>
      </c>
    </row>
    <row r="670" spans="1:31" x14ac:dyDescent="0.25">
      <c r="A670" s="1">
        <v>0</v>
      </c>
      <c r="B670" s="1">
        <v>3</v>
      </c>
      <c r="C670" t="s">
        <v>13</v>
      </c>
      <c r="D670" s="3">
        <v>30.625</v>
      </c>
      <c r="E670" s="1">
        <v>0</v>
      </c>
      <c r="F670" s="1">
        <v>0</v>
      </c>
      <c r="G670" t="s">
        <v>16</v>
      </c>
      <c r="AD670" s="1">
        <v>21</v>
      </c>
      <c r="AE670">
        <f t="shared" si="13"/>
        <v>30.625</v>
      </c>
    </row>
    <row r="671" spans="1:31" x14ac:dyDescent="0.25">
      <c r="A671" s="1">
        <v>1</v>
      </c>
      <c r="B671" s="1">
        <v>3</v>
      </c>
      <c r="C671" t="s">
        <v>13</v>
      </c>
      <c r="D671" s="3">
        <v>30.625</v>
      </c>
      <c r="E671" s="1">
        <v>0</v>
      </c>
      <c r="F671" s="1">
        <v>0</v>
      </c>
      <c r="G671" t="s">
        <v>16</v>
      </c>
      <c r="AD671" s="1">
        <v>32</v>
      </c>
      <c r="AE671">
        <f t="shared" si="13"/>
        <v>30.625</v>
      </c>
    </row>
    <row r="672" spans="1:31" x14ac:dyDescent="0.25">
      <c r="A672" s="1">
        <v>0</v>
      </c>
      <c r="B672" s="1">
        <v>3</v>
      </c>
      <c r="C672" t="s">
        <v>13</v>
      </c>
      <c r="D672" s="3">
        <v>10.875</v>
      </c>
      <c r="E672" s="1">
        <v>0</v>
      </c>
      <c r="F672" s="1">
        <v>0</v>
      </c>
      <c r="G672" t="s">
        <v>16</v>
      </c>
      <c r="AD672" s="1">
        <v>20</v>
      </c>
      <c r="AE672">
        <f t="shared" si="13"/>
        <v>10.875</v>
      </c>
    </row>
    <row r="673" spans="1:31" x14ac:dyDescent="0.25">
      <c r="A673" s="1">
        <v>0</v>
      </c>
      <c r="B673" s="1">
        <v>2</v>
      </c>
      <c r="C673" t="s">
        <v>13</v>
      </c>
      <c r="D673" s="3">
        <v>10.875</v>
      </c>
      <c r="E673" s="1">
        <v>0</v>
      </c>
      <c r="F673" s="1">
        <v>0</v>
      </c>
      <c r="G673" t="s">
        <v>16</v>
      </c>
      <c r="AD673" s="1">
        <v>16</v>
      </c>
      <c r="AE673">
        <f t="shared" si="13"/>
        <v>10.875</v>
      </c>
    </row>
    <row r="674" spans="1:31" x14ac:dyDescent="0.25">
      <c r="A674" s="1">
        <v>1</v>
      </c>
      <c r="B674" s="1">
        <v>1</v>
      </c>
      <c r="C674" t="s">
        <v>18</v>
      </c>
      <c r="D674" s="3">
        <v>30.625</v>
      </c>
      <c r="E674" s="1">
        <v>0</v>
      </c>
      <c r="F674" s="1">
        <v>0</v>
      </c>
      <c r="G674" t="s">
        <v>21</v>
      </c>
      <c r="AD674" s="1">
        <v>30</v>
      </c>
      <c r="AE674">
        <f t="shared" si="13"/>
        <v>30.625</v>
      </c>
    </row>
    <row r="675" spans="1:31" x14ac:dyDescent="0.25">
      <c r="A675" s="1">
        <v>0</v>
      </c>
      <c r="B675" s="1">
        <v>3</v>
      </c>
      <c r="C675" t="s">
        <v>13</v>
      </c>
      <c r="D675" s="3">
        <v>30.625</v>
      </c>
      <c r="E675" s="1">
        <v>0</v>
      </c>
      <c r="F675" s="1">
        <v>0</v>
      </c>
      <c r="G675" t="s">
        <v>21</v>
      </c>
      <c r="AD675" s="1">
        <v>34.5</v>
      </c>
      <c r="AE675">
        <f t="shared" si="13"/>
        <v>30.625</v>
      </c>
    </row>
    <row r="676" spans="1:31" x14ac:dyDescent="0.25">
      <c r="A676" s="1">
        <v>0</v>
      </c>
      <c r="B676" s="1">
        <v>3</v>
      </c>
      <c r="C676" t="s">
        <v>13</v>
      </c>
      <c r="D676" s="3">
        <v>10.875</v>
      </c>
      <c r="E676" s="1">
        <v>0</v>
      </c>
      <c r="F676" s="1">
        <v>0</v>
      </c>
      <c r="G676" t="s">
        <v>16</v>
      </c>
      <c r="AD676" s="1">
        <v>17</v>
      </c>
      <c r="AE676">
        <f t="shared" si="13"/>
        <v>10.875</v>
      </c>
    </row>
    <row r="677" spans="1:31" x14ac:dyDescent="0.25">
      <c r="A677" s="1">
        <v>0</v>
      </c>
      <c r="B677" s="1">
        <v>3</v>
      </c>
      <c r="C677" t="s">
        <v>13</v>
      </c>
      <c r="D677" s="3">
        <v>50.375</v>
      </c>
      <c r="E677" s="1">
        <v>0</v>
      </c>
      <c r="F677" s="1">
        <v>0</v>
      </c>
      <c r="G677" t="s">
        <v>16</v>
      </c>
      <c r="AD677" s="1">
        <v>42</v>
      </c>
      <c r="AE677">
        <f t="shared" si="13"/>
        <v>50.375</v>
      </c>
    </row>
    <row r="678" spans="1:31" x14ac:dyDescent="0.25">
      <c r="A678" s="1">
        <v>0</v>
      </c>
      <c r="B678" s="1">
        <v>3</v>
      </c>
      <c r="C678" t="s">
        <v>13</v>
      </c>
      <c r="D678" s="3">
        <v>30.625</v>
      </c>
      <c r="E678" s="1">
        <v>0</v>
      </c>
      <c r="F678" s="1">
        <v>0</v>
      </c>
      <c r="G678" t="s">
        <v>21</v>
      </c>
      <c r="AD678" s="1">
        <v>35</v>
      </c>
      <c r="AE678">
        <f t="shared" si="13"/>
        <v>30.625</v>
      </c>
    </row>
    <row r="679" spans="1:31" x14ac:dyDescent="0.25">
      <c r="A679" s="1">
        <v>0</v>
      </c>
      <c r="B679" s="1">
        <v>2</v>
      </c>
      <c r="C679" t="s">
        <v>13</v>
      </c>
      <c r="D679" s="3">
        <v>30.625</v>
      </c>
      <c r="E679" s="1">
        <v>0</v>
      </c>
      <c r="F679" s="1">
        <v>1</v>
      </c>
      <c r="G679" t="s">
        <v>16</v>
      </c>
      <c r="AD679" s="1">
        <v>28</v>
      </c>
      <c r="AE679">
        <f t="shared" si="13"/>
        <v>30.625</v>
      </c>
    </row>
    <row r="680" spans="1:31" x14ac:dyDescent="0.25">
      <c r="A680" s="1">
        <v>0</v>
      </c>
      <c r="B680" s="1">
        <v>3</v>
      </c>
      <c r="C680" t="s">
        <v>13</v>
      </c>
      <c r="D680" s="3">
        <v>10.875</v>
      </c>
      <c r="E680" s="1">
        <v>4</v>
      </c>
      <c r="F680" s="1">
        <v>2</v>
      </c>
      <c r="G680" t="s">
        <v>16</v>
      </c>
      <c r="AD680" s="1">
        <v>4</v>
      </c>
      <c r="AE680">
        <f t="shared" si="13"/>
        <v>10.875</v>
      </c>
    </row>
    <row r="681" spans="1:31" x14ac:dyDescent="0.25">
      <c r="A681" s="1">
        <v>0</v>
      </c>
      <c r="B681" s="1">
        <v>3</v>
      </c>
      <c r="C681" t="s">
        <v>13</v>
      </c>
      <c r="D681" s="3">
        <v>70.125</v>
      </c>
      <c r="E681" s="1">
        <v>0</v>
      </c>
      <c r="F681" s="1">
        <v>0</v>
      </c>
      <c r="G681" t="s">
        <v>16</v>
      </c>
      <c r="AD681" s="1">
        <v>74</v>
      </c>
      <c r="AE681">
        <f t="shared" si="13"/>
        <v>70.125</v>
      </c>
    </row>
    <row r="682" spans="1:31" x14ac:dyDescent="0.25">
      <c r="A682" s="1">
        <v>0</v>
      </c>
      <c r="B682" s="1">
        <v>3</v>
      </c>
      <c r="C682" t="s">
        <v>18</v>
      </c>
      <c r="D682" s="3">
        <v>10.875</v>
      </c>
      <c r="E682" s="1">
        <v>1</v>
      </c>
      <c r="F682" s="1">
        <v>1</v>
      </c>
      <c r="G682" t="s">
        <v>21</v>
      </c>
      <c r="AD682" s="1">
        <v>9</v>
      </c>
      <c r="AE682">
        <f t="shared" si="13"/>
        <v>10.875</v>
      </c>
    </row>
    <row r="683" spans="1:31" x14ac:dyDescent="0.25">
      <c r="A683" s="1">
        <v>1</v>
      </c>
      <c r="B683" s="1">
        <v>1</v>
      </c>
      <c r="C683" t="s">
        <v>18</v>
      </c>
      <c r="D683" s="3">
        <v>10.875</v>
      </c>
      <c r="E683" s="1">
        <v>0</v>
      </c>
      <c r="F683" s="1">
        <v>1</v>
      </c>
      <c r="G683" t="s">
        <v>16</v>
      </c>
      <c r="AD683" s="1">
        <v>16</v>
      </c>
      <c r="AE683">
        <f t="shared" si="13"/>
        <v>10.875</v>
      </c>
    </row>
    <row r="684" spans="1:31" x14ac:dyDescent="0.25">
      <c r="A684" s="1">
        <v>0</v>
      </c>
      <c r="B684" s="1">
        <v>2</v>
      </c>
      <c r="C684" t="s">
        <v>18</v>
      </c>
      <c r="D684" s="3">
        <v>50.375</v>
      </c>
      <c r="E684" s="1">
        <v>1</v>
      </c>
      <c r="F684" s="1">
        <v>0</v>
      </c>
      <c r="G684" t="s">
        <v>16</v>
      </c>
      <c r="AD684" s="1">
        <v>44</v>
      </c>
      <c r="AE684">
        <f t="shared" si="13"/>
        <v>50.375</v>
      </c>
    </row>
    <row r="685" spans="1:31" x14ac:dyDescent="0.25">
      <c r="A685" s="1">
        <v>1</v>
      </c>
      <c r="B685" s="1">
        <v>3</v>
      </c>
      <c r="C685" t="s">
        <v>18</v>
      </c>
      <c r="D685" s="3">
        <v>10.875</v>
      </c>
      <c r="E685" s="1">
        <v>0</v>
      </c>
      <c r="F685" s="1">
        <v>1</v>
      </c>
      <c r="G685" t="s">
        <v>16</v>
      </c>
      <c r="AD685" s="1">
        <v>18</v>
      </c>
      <c r="AE685">
        <f t="shared" si="13"/>
        <v>10.875</v>
      </c>
    </row>
    <row r="686" spans="1:31" x14ac:dyDescent="0.25">
      <c r="A686" s="1">
        <v>1</v>
      </c>
      <c r="B686" s="1">
        <v>1</v>
      </c>
      <c r="C686" t="s">
        <v>18</v>
      </c>
      <c r="D686" s="3">
        <v>50.375</v>
      </c>
      <c r="E686" s="1">
        <v>1</v>
      </c>
      <c r="F686" s="1">
        <v>1</v>
      </c>
      <c r="G686" t="s">
        <v>16</v>
      </c>
      <c r="AD686" s="1">
        <v>45</v>
      </c>
      <c r="AE686">
        <f t="shared" si="13"/>
        <v>50.375</v>
      </c>
    </row>
    <row r="687" spans="1:31" x14ac:dyDescent="0.25">
      <c r="A687" s="1">
        <v>1</v>
      </c>
      <c r="B687" s="1">
        <v>1</v>
      </c>
      <c r="C687" t="s">
        <v>13</v>
      </c>
      <c r="D687" s="3">
        <v>50.375</v>
      </c>
      <c r="E687" s="1">
        <v>0</v>
      </c>
      <c r="F687" s="1">
        <v>0</v>
      </c>
      <c r="G687" t="s">
        <v>16</v>
      </c>
      <c r="AD687" s="1">
        <v>51</v>
      </c>
      <c r="AE687">
        <f t="shared" si="13"/>
        <v>50.375</v>
      </c>
    </row>
    <row r="688" spans="1:31" x14ac:dyDescent="0.25">
      <c r="A688" s="1">
        <v>1</v>
      </c>
      <c r="B688" s="1">
        <v>3</v>
      </c>
      <c r="C688" t="s">
        <v>18</v>
      </c>
      <c r="D688" s="3">
        <v>30.625</v>
      </c>
      <c r="E688" s="1">
        <v>0</v>
      </c>
      <c r="F688" s="1">
        <v>3</v>
      </c>
      <c r="G688" t="s">
        <v>21</v>
      </c>
      <c r="AD688" s="1">
        <v>24</v>
      </c>
      <c r="AE688">
        <f t="shared" si="13"/>
        <v>30.625</v>
      </c>
    </row>
    <row r="689" spans="1:31" x14ac:dyDescent="0.25">
      <c r="A689" s="1">
        <v>0</v>
      </c>
      <c r="B689" s="1">
        <v>3</v>
      </c>
      <c r="C689" t="s">
        <v>13</v>
      </c>
      <c r="D689" s="3">
        <v>50.375</v>
      </c>
      <c r="E689" s="1">
        <v>2</v>
      </c>
      <c r="F689" s="1">
        <v>0</v>
      </c>
      <c r="G689" t="s">
        <v>16</v>
      </c>
      <c r="AD689" s="1">
        <v>41</v>
      </c>
      <c r="AE689">
        <f t="shared" si="13"/>
        <v>50.375</v>
      </c>
    </row>
    <row r="690" spans="1:31" x14ac:dyDescent="0.25">
      <c r="A690" s="1">
        <v>0</v>
      </c>
      <c r="B690" s="1">
        <v>2</v>
      </c>
      <c r="C690" t="s">
        <v>13</v>
      </c>
      <c r="D690" s="3">
        <v>30.625</v>
      </c>
      <c r="E690" s="1">
        <v>1</v>
      </c>
      <c r="F690" s="1">
        <v>0</v>
      </c>
      <c r="G690" t="s">
        <v>16</v>
      </c>
      <c r="AD690" s="1">
        <v>21</v>
      </c>
      <c r="AE690">
        <f t="shared" si="13"/>
        <v>30.625</v>
      </c>
    </row>
    <row r="691" spans="1:31" x14ac:dyDescent="0.25">
      <c r="A691" s="1">
        <v>1</v>
      </c>
      <c r="B691" s="1">
        <v>1</v>
      </c>
      <c r="C691" t="s">
        <v>18</v>
      </c>
      <c r="D691" s="3">
        <v>50.375</v>
      </c>
      <c r="E691" s="1">
        <v>0</v>
      </c>
      <c r="F691" s="1">
        <v>0</v>
      </c>
      <c r="G691" t="s">
        <v>16</v>
      </c>
      <c r="AD691" s="1">
        <v>48</v>
      </c>
      <c r="AE691">
        <f t="shared" si="13"/>
        <v>50.375</v>
      </c>
    </row>
    <row r="692" spans="1:31" x14ac:dyDescent="0.25">
      <c r="A692" s="1">
        <v>0</v>
      </c>
      <c r="B692" s="1">
        <v>2</v>
      </c>
      <c r="C692" t="s">
        <v>13</v>
      </c>
      <c r="D692" s="3">
        <v>30.625</v>
      </c>
      <c r="E692" s="1">
        <v>0</v>
      </c>
      <c r="F692" s="1">
        <v>0</v>
      </c>
      <c r="G692" t="s">
        <v>16</v>
      </c>
      <c r="AD692" s="1">
        <v>24</v>
      </c>
      <c r="AE692">
        <f t="shared" si="13"/>
        <v>30.625</v>
      </c>
    </row>
    <row r="693" spans="1:31" x14ac:dyDescent="0.25">
      <c r="A693" s="1">
        <v>1</v>
      </c>
      <c r="B693" s="1">
        <v>2</v>
      </c>
      <c r="C693" t="s">
        <v>18</v>
      </c>
      <c r="D693" s="3">
        <v>50.375</v>
      </c>
      <c r="E693" s="1">
        <v>0</v>
      </c>
      <c r="F693" s="1">
        <v>0</v>
      </c>
      <c r="G693" t="s">
        <v>16</v>
      </c>
      <c r="AD693" s="1">
        <v>42</v>
      </c>
      <c r="AE693">
        <f t="shared" si="13"/>
        <v>50.375</v>
      </c>
    </row>
    <row r="694" spans="1:31" x14ac:dyDescent="0.25">
      <c r="A694" s="1">
        <v>1</v>
      </c>
      <c r="B694" s="1">
        <v>2</v>
      </c>
      <c r="C694" t="s">
        <v>18</v>
      </c>
      <c r="D694" s="3">
        <v>30.625</v>
      </c>
      <c r="E694" s="1">
        <v>1</v>
      </c>
      <c r="F694" s="1">
        <v>0</v>
      </c>
      <c r="G694" t="s">
        <v>21</v>
      </c>
      <c r="AD694" s="1">
        <v>27</v>
      </c>
      <c r="AE694">
        <f t="shared" si="13"/>
        <v>30.625</v>
      </c>
    </row>
    <row r="695" spans="1:31" x14ac:dyDescent="0.25">
      <c r="A695" s="1">
        <v>0</v>
      </c>
      <c r="B695" s="1">
        <v>1</v>
      </c>
      <c r="C695" t="s">
        <v>13</v>
      </c>
      <c r="D695" s="3">
        <v>30.625</v>
      </c>
      <c r="E695" s="1">
        <v>0</v>
      </c>
      <c r="F695" s="1">
        <v>0</v>
      </c>
      <c r="G695" t="s">
        <v>16</v>
      </c>
      <c r="AD695" s="1">
        <v>31</v>
      </c>
      <c r="AE695">
        <f t="shared" si="13"/>
        <v>30.625</v>
      </c>
    </row>
    <row r="696" spans="1:31" x14ac:dyDescent="0.25">
      <c r="A696" s="1">
        <v>1</v>
      </c>
      <c r="B696" s="1">
        <v>3</v>
      </c>
      <c r="C696" t="s">
        <v>13</v>
      </c>
      <c r="D696" s="3">
        <v>10.875</v>
      </c>
      <c r="E696" s="1">
        <v>1</v>
      </c>
      <c r="F696" s="1">
        <v>1</v>
      </c>
      <c r="G696" t="s">
        <v>16</v>
      </c>
      <c r="AD696" s="1">
        <v>4</v>
      </c>
      <c r="AE696">
        <f t="shared" si="13"/>
        <v>10.875</v>
      </c>
    </row>
    <row r="697" spans="1:31" x14ac:dyDescent="0.25">
      <c r="A697" s="1">
        <v>0</v>
      </c>
      <c r="B697" s="1">
        <v>3</v>
      </c>
      <c r="C697" t="s">
        <v>13</v>
      </c>
      <c r="D697" s="3">
        <v>30.625</v>
      </c>
      <c r="E697" s="1">
        <v>0</v>
      </c>
      <c r="F697" s="1">
        <v>0</v>
      </c>
      <c r="G697" t="s">
        <v>16</v>
      </c>
      <c r="AD697" s="1">
        <v>26</v>
      </c>
      <c r="AE697">
        <f t="shared" si="13"/>
        <v>30.625</v>
      </c>
    </row>
    <row r="698" spans="1:31" x14ac:dyDescent="0.25">
      <c r="A698" s="1">
        <v>1</v>
      </c>
      <c r="B698" s="1">
        <v>1</v>
      </c>
      <c r="C698" t="s">
        <v>18</v>
      </c>
      <c r="D698" s="3">
        <v>50.375</v>
      </c>
      <c r="E698" s="1">
        <v>1</v>
      </c>
      <c r="F698" s="1">
        <v>1</v>
      </c>
      <c r="G698" t="s">
        <v>16</v>
      </c>
      <c r="AD698" s="1">
        <v>47</v>
      </c>
      <c r="AE698">
        <f t="shared" si="13"/>
        <v>50.375</v>
      </c>
    </row>
    <row r="699" spans="1:31" x14ac:dyDescent="0.25">
      <c r="A699" s="1">
        <v>0</v>
      </c>
      <c r="B699" s="1">
        <v>1</v>
      </c>
      <c r="C699" t="s">
        <v>13</v>
      </c>
      <c r="D699" s="3">
        <v>30.625</v>
      </c>
      <c r="E699" s="1">
        <v>0</v>
      </c>
      <c r="F699" s="1">
        <v>0</v>
      </c>
      <c r="G699" t="s">
        <v>16</v>
      </c>
      <c r="AD699" s="1">
        <v>33</v>
      </c>
      <c r="AE699">
        <f t="shared" si="13"/>
        <v>30.625</v>
      </c>
    </row>
    <row r="700" spans="1:31" x14ac:dyDescent="0.25">
      <c r="A700" s="1">
        <v>0</v>
      </c>
      <c r="B700" s="1">
        <v>3</v>
      </c>
      <c r="C700" t="s">
        <v>13</v>
      </c>
      <c r="D700" s="3">
        <v>50.375</v>
      </c>
      <c r="E700" s="1">
        <v>0</v>
      </c>
      <c r="F700" s="1">
        <v>0</v>
      </c>
      <c r="G700" t="s">
        <v>16</v>
      </c>
      <c r="AD700" s="1">
        <v>47</v>
      </c>
      <c r="AE700">
        <f t="shared" si="13"/>
        <v>50.375</v>
      </c>
    </row>
    <row r="701" spans="1:31" x14ac:dyDescent="0.25">
      <c r="A701" s="1">
        <v>1</v>
      </c>
      <c r="B701" s="1">
        <v>2</v>
      </c>
      <c r="C701" t="s">
        <v>18</v>
      </c>
      <c r="D701" s="3">
        <v>30.625</v>
      </c>
      <c r="E701" s="1">
        <v>1</v>
      </c>
      <c r="F701" s="1">
        <v>0</v>
      </c>
      <c r="G701" t="s">
        <v>21</v>
      </c>
      <c r="AD701" s="1">
        <v>28</v>
      </c>
      <c r="AE701">
        <f t="shared" si="13"/>
        <v>30.625</v>
      </c>
    </row>
    <row r="702" spans="1:31" x14ac:dyDescent="0.25">
      <c r="A702" s="1">
        <v>1</v>
      </c>
      <c r="B702" s="1">
        <v>3</v>
      </c>
      <c r="C702" t="s">
        <v>18</v>
      </c>
      <c r="D702" s="3">
        <v>10.875</v>
      </c>
      <c r="E702" s="1">
        <v>0</v>
      </c>
      <c r="F702" s="1">
        <v>0</v>
      </c>
      <c r="G702" t="s">
        <v>21</v>
      </c>
      <c r="AD702" s="1">
        <v>15</v>
      </c>
      <c r="AE702">
        <f t="shared" si="13"/>
        <v>10.875</v>
      </c>
    </row>
    <row r="703" spans="1:31" x14ac:dyDescent="0.25">
      <c r="A703" s="1">
        <v>0</v>
      </c>
      <c r="B703" s="1">
        <v>3</v>
      </c>
      <c r="C703" t="s">
        <v>13</v>
      </c>
      <c r="D703" s="3">
        <v>10.875</v>
      </c>
      <c r="E703" s="1">
        <v>0</v>
      </c>
      <c r="F703" s="1">
        <v>0</v>
      </c>
      <c r="G703" t="s">
        <v>16</v>
      </c>
      <c r="AD703" s="1">
        <v>20</v>
      </c>
      <c r="AE703">
        <f t="shared" si="13"/>
        <v>10.875</v>
      </c>
    </row>
    <row r="704" spans="1:31" x14ac:dyDescent="0.25">
      <c r="A704" s="1">
        <v>0</v>
      </c>
      <c r="B704" s="1">
        <v>3</v>
      </c>
      <c r="C704" t="s">
        <v>13</v>
      </c>
      <c r="D704" s="3">
        <v>10.875</v>
      </c>
      <c r="E704" s="1">
        <v>0</v>
      </c>
      <c r="F704" s="1">
        <v>0</v>
      </c>
      <c r="G704" t="s">
        <v>16</v>
      </c>
      <c r="AD704" s="1">
        <v>19</v>
      </c>
      <c r="AE704">
        <f t="shared" si="13"/>
        <v>10.875</v>
      </c>
    </row>
    <row r="705" spans="1:31" x14ac:dyDescent="0.25">
      <c r="A705" s="1">
        <v>1</v>
      </c>
      <c r="B705" s="1">
        <v>1</v>
      </c>
      <c r="C705" t="s">
        <v>18</v>
      </c>
      <c r="D705" s="3">
        <v>50.375</v>
      </c>
      <c r="E705" s="1">
        <v>0</v>
      </c>
      <c r="F705" s="1">
        <v>1</v>
      </c>
      <c r="G705" t="s">
        <v>21</v>
      </c>
      <c r="AD705" s="1">
        <v>56</v>
      </c>
      <c r="AE705">
        <f t="shared" si="13"/>
        <v>50.375</v>
      </c>
    </row>
    <row r="706" spans="1:31" x14ac:dyDescent="0.25">
      <c r="A706" s="1">
        <v>1</v>
      </c>
      <c r="B706" s="1">
        <v>2</v>
      </c>
      <c r="C706" t="s">
        <v>18</v>
      </c>
      <c r="D706" s="3">
        <v>30.625</v>
      </c>
      <c r="E706" s="1">
        <v>0</v>
      </c>
      <c r="F706" s="1">
        <v>1</v>
      </c>
      <c r="G706" t="s">
        <v>16</v>
      </c>
      <c r="AD706" s="1">
        <v>25</v>
      </c>
      <c r="AE706">
        <f t="shared" si="13"/>
        <v>30.625</v>
      </c>
    </row>
    <row r="707" spans="1:31" x14ac:dyDescent="0.25">
      <c r="A707" s="1">
        <v>0</v>
      </c>
      <c r="B707" s="1">
        <v>3</v>
      </c>
      <c r="C707" t="s">
        <v>13</v>
      </c>
      <c r="D707" s="3">
        <v>30.625</v>
      </c>
      <c r="E707" s="1">
        <v>0</v>
      </c>
      <c r="F707" s="1">
        <v>0</v>
      </c>
      <c r="G707" t="s">
        <v>16</v>
      </c>
      <c r="AD707" s="1">
        <v>33</v>
      </c>
      <c r="AE707">
        <f t="shared" ref="AE707:AE715" si="14">+VLOOKUP(AD707,$Y$2:$AA$5,3)</f>
        <v>30.625</v>
      </c>
    </row>
    <row r="708" spans="1:31" x14ac:dyDescent="0.25">
      <c r="A708" s="1">
        <v>0</v>
      </c>
      <c r="B708" s="1">
        <v>3</v>
      </c>
      <c r="C708" t="s">
        <v>18</v>
      </c>
      <c r="D708" s="3">
        <v>30.625</v>
      </c>
      <c r="E708" s="1">
        <v>0</v>
      </c>
      <c r="F708" s="1">
        <v>0</v>
      </c>
      <c r="G708" t="s">
        <v>16</v>
      </c>
      <c r="AD708" s="1">
        <v>22</v>
      </c>
      <c r="AE708">
        <f t="shared" si="14"/>
        <v>30.625</v>
      </c>
    </row>
    <row r="709" spans="1:31" x14ac:dyDescent="0.25">
      <c r="A709" s="1">
        <v>0</v>
      </c>
      <c r="B709" s="1">
        <v>2</v>
      </c>
      <c r="C709" t="s">
        <v>13</v>
      </c>
      <c r="D709" s="3">
        <v>30.625</v>
      </c>
      <c r="E709" s="1">
        <v>0</v>
      </c>
      <c r="F709" s="1">
        <v>0</v>
      </c>
      <c r="G709" t="s">
        <v>16</v>
      </c>
      <c r="AD709" s="1">
        <v>28</v>
      </c>
      <c r="AE709">
        <f t="shared" si="14"/>
        <v>30.625</v>
      </c>
    </row>
    <row r="710" spans="1:31" x14ac:dyDescent="0.25">
      <c r="A710" s="1">
        <v>0</v>
      </c>
      <c r="B710" s="1">
        <v>3</v>
      </c>
      <c r="C710" t="s">
        <v>13</v>
      </c>
      <c r="D710" s="3">
        <v>30.625</v>
      </c>
      <c r="E710" s="1">
        <v>0</v>
      </c>
      <c r="F710" s="1">
        <v>0</v>
      </c>
      <c r="G710" t="s">
        <v>16</v>
      </c>
      <c r="AD710" s="1">
        <v>25</v>
      </c>
      <c r="AE710">
        <f t="shared" si="14"/>
        <v>30.625</v>
      </c>
    </row>
    <row r="711" spans="1:31" x14ac:dyDescent="0.25">
      <c r="A711" s="1">
        <v>0</v>
      </c>
      <c r="B711" s="1">
        <v>3</v>
      </c>
      <c r="C711" t="s">
        <v>18</v>
      </c>
      <c r="D711" s="3">
        <v>30.625</v>
      </c>
      <c r="E711" s="1">
        <v>0</v>
      </c>
      <c r="F711" s="1">
        <v>5</v>
      </c>
      <c r="G711" t="s">
        <v>29</v>
      </c>
      <c r="AD711" s="1">
        <v>39</v>
      </c>
      <c r="AE711">
        <f t="shared" si="14"/>
        <v>30.625</v>
      </c>
    </row>
    <row r="712" spans="1:31" x14ac:dyDescent="0.25">
      <c r="A712" s="1">
        <v>0</v>
      </c>
      <c r="B712" s="1">
        <v>2</v>
      </c>
      <c r="C712" t="s">
        <v>13</v>
      </c>
      <c r="D712" s="3">
        <v>30.625</v>
      </c>
      <c r="E712" s="1">
        <v>0</v>
      </c>
      <c r="F712" s="1">
        <v>0</v>
      </c>
      <c r="G712" t="s">
        <v>16</v>
      </c>
      <c r="AD712" s="1">
        <v>27</v>
      </c>
      <c r="AE712">
        <f t="shared" si="14"/>
        <v>30.625</v>
      </c>
    </row>
    <row r="713" spans="1:31" x14ac:dyDescent="0.25">
      <c r="A713" s="1">
        <v>1</v>
      </c>
      <c r="B713" s="1">
        <v>1</v>
      </c>
      <c r="C713" t="s">
        <v>18</v>
      </c>
      <c r="D713" s="3">
        <v>10.875</v>
      </c>
      <c r="E713" s="1">
        <v>0</v>
      </c>
      <c r="F713" s="1">
        <v>0</v>
      </c>
      <c r="G713" t="s">
        <v>16</v>
      </c>
      <c r="AD713" s="1">
        <v>19</v>
      </c>
      <c r="AE713">
        <f t="shared" si="14"/>
        <v>10.875</v>
      </c>
    </row>
    <row r="714" spans="1:31" x14ac:dyDescent="0.25">
      <c r="A714" s="1">
        <v>1</v>
      </c>
      <c r="B714" s="1">
        <v>1</v>
      </c>
      <c r="C714" t="s">
        <v>13</v>
      </c>
      <c r="D714" s="3">
        <v>30.625</v>
      </c>
      <c r="E714" s="1">
        <v>0</v>
      </c>
      <c r="F714" s="1">
        <v>0</v>
      </c>
      <c r="G714" t="s">
        <v>21</v>
      </c>
      <c r="AD714" s="1">
        <v>26</v>
      </c>
      <c r="AE714">
        <f t="shared" si="14"/>
        <v>30.625</v>
      </c>
    </row>
    <row r="715" spans="1:31" x14ac:dyDescent="0.25">
      <c r="A715" s="1">
        <v>0</v>
      </c>
      <c r="B715" s="1">
        <v>3</v>
      </c>
      <c r="C715" t="s">
        <v>13</v>
      </c>
      <c r="D715" s="3">
        <v>30.625</v>
      </c>
      <c r="E715" s="1">
        <v>0</v>
      </c>
      <c r="F715" s="1">
        <v>0</v>
      </c>
      <c r="G715" t="s">
        <v>29</v>
      </c>
      <c r="AD715" s="1">
        <v>32</v>
      </c>
      <c r="AE715">
        <f t="shared" si="14"/>
        <v>30.625</v>
      </c>
    </row>
  </sheetData>
  <autoFilter ref="A1:G7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TRAIN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Charlotka</dc:creator>
  <cp:lastModifiedBy>mPriezvisko</cp:lastModifiedBy>
  <dcterms:created xsi:type="dcterms:W3CDTF">2018-10-16T16:47:11Z</dcterms:created>
  <dcterms:modified xsi:type="dcterms:W3CDTF">2018-10-17T10:01:46Z</dcterms:modified>
</cp:coreProperties>
</file>