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5330" windowHeight="7320" activeTab="1"/>
  </bookViews>
  <sheets>
    <sheet name="Udaje" sheetId="1" r:id="rId1"/>
    <sheet name="Heteroskedasticita" sheetId="2" r:id="rId2"/>
    <sheet name="Dalsie zadani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6" i="3"/>
  <c r="A5" i="3"/>
</calcChain>
</file>

<file path=xl/sharedStrings.xml><?xml version="1.0" encoding="utf-8"?>
<sst xmlns="http://schemas.openxmlformats.org/spreadsheetml/2006/main" count="114" uniqueCount="112">
  <si>
    <t>Zadanie: Údaje v tabuľke pochádzajú z výskumu zaoberajúcim sa faktormi ktoré vplývajú na počet potratov v 50 štátoch USA, premenné sú:</t>
  </si>
  <si>
    <r>
      <rPr>
        <b/>
        <sz val="11"/>
        <color theme="1"/>
        <rFont val="Calibri"/>
        <family val="2"/>
        <charset val="238"/>
        <scheme val="minor"/>
      </rPr>
      <t>state</t>
    </r>
    <r>
      <rPr>
        <sz val="11"/>
        <color theme="1"/>
        <rFont val="Calibri"/>
        <family val="2"/>
        <charset val="238"/>
        <scheme val="minor"/>
      </rPr>
      <t>-názov štátu</t>
    </r>
  </si>
  <si>
    <r>
      <rPr>
        <b/>
        <sz val="11"/>
        <color theme="1"/>
        <rFont val="Calibri"/>
        <family val="2"/>
        <charset val="238"/>
        <scheme val="minor"/>
      </rPr>
      <t>abortion (ABR)</t>
    </r>
    <r>
      <rPr>
        <sz val="11"/>
        <color theme="1"/>
        <rFont val="Calibri"/>
        <family val="2"/>
        <charset val="238"/>
        <scheme val="minor"/>
      </rPr>
      <t xml:space="preserve"> - počet potratov na sto žien vo veku 15 až 44 v roku 1992</t>
    </r>
  </si>
  <si>
    <r>
      <rPr>
        <b/>
        <sz val="11"/>
        <color theme="1"/>
        <rFont val="Calibri"/>
        <family val="2"/>
        <charset val="238"/>
        <scheme val="minor"/>
      </rPr>
      <t>religion</t>
    </r>
    <r>
      <rPr>
        <sz val="11"/>
        <color theme="1"/>
        <rFont val="Calibri"/>
        <family val="2"/>
        <charset val="238"/>
        <scheme val="minor"/>
      </rPr>
      <t xml:space="preserve"> - percento populácie štátu, ktoré je katolícke, babtistické, evanjelické alebo mormónske</t>
    </r>
  </si>
  <si>
    <r>
      <rPr>
        <b/>
        <sz val="11"/>
        <color theme="1"/>
        <rFont val="Calibri"/>
        <family val="2"/>
        <charset val="238"/>
        <scheme val="minor"/>
      </rPr>
      <t>price</t>
    </r>
    <r>
      <rPr>
        <sz val="11"/>
        <color theme="1"/>
        <rFont val="Calibri"/>
        <family val="2"/>
        <charset val="238"/>
        <scheme val="minor"/>
      </rPr>
      <t xml:space="preserve"> - priemerná cena v roku 1993 v nenemocničných zariadeniach  za potrat v 10 týždňoch s lokálnou anestéziou </t>
    </r>
  </si>
  <si>
    <r>
      <rPr>
        <b/>
        <sz val="11"/>
        <color theme="1"/>
        <rFont val="Calibri"/>
        <family val="2"/>
        <charset val="238"/>
        <scheme val="minor"/>
      </rPr>
      <t>laws</t>
    </r>
    <r>
      <rPr>
        <sz val="11"/>
        <color theme="1"/>
        <rFont val="Calibri"/>
        <family val="2"/>
        <charset val="238"/>
        <scheme val="minor"/>
      </rPr>
      <t xml:space="preserve"> - premenná ktorá má hodnotu 1 ak štát uplatňuje zákon zakazujúci potraty maloletých.</t>
    </r>
  </si>
  <si>
    <r>
      <rPr>
        <b/>
        <sz val="11"/>
        <color theme="1"/>
        <rFont val="Calibri"/>
        <family val="2"/>
        <charset val="238"/>
        <scheme val="minor"/>
      </rPr>
      <t xml:space="preserve">funds </t>
    </r>
    <r>
      <rPr>
        <sz val="11"/>
        <color theme="1"/>
        <rFont val="Calibri"/>
        <family val="2"/>
        <charset val="238"/>
        <scheme val="minor"/>
      </rPr>
      <t>- premenná ktorá má hodnotu 1 pokiaľ sú dostupné štátne prostriedky na zaplatenie potratu za určitých okolností, inak 0,</t>
    </r>
  </si>
  <si>
    <r>
      <rPr>
        <b/>
        <sz val="11"/>
        <color theme="1"/>
        <rFont val="Calibri"/>
        <family val="2"/>
        <charset val="238"/>
        <scheme val="minor"/>
      </rPr>
      <t>educ</t>
    </r>
    <r>
      <rPr>
        <sz val="11"/>
        <color theme="1"/>
        <rFont val="Calibri"/>
        <family val="2"/>
        <charset val="238"/>
        <scheme val="minor"/>
      </rPr>
      <t xml:space="preserve"> - percento populácie štátu ktorá je staršia ako 25 rokov a má stredoškolské vzdelanie (high school degree or equivalent)</t>
    </r>
  </si>
  <si>
    <r>
      <rPr>
        <b/>
        <sz val="11"/>
        <color theme="1"/>
        <rFont val="Calibri"/>
        <family val="2"/>
        <charset val="238"/>
        <scheme val="minor"/>
      </rPr>
      <t>income</t>
    </r>
    <r>
      <rPr>
        <sz val="11"/>
        <color theme="1"/>
        <rFont val="Calibri"/>
        <family val="2"/>
        <charset val="238"/>
        <scheme val="minor"/>
      </rPr>
      <t xml:space="preserve"> - disponibilný príjem na obyvateľa, 1992</t>
    </r>
  </si>
  <si>
    <r>
      <rPr>
        <b/>
        <sz val="11"/>
        <color theme="1"/>
        <rFont val="Calibri"/>
        <family val="2"/>
        <charset val="238"/>
        <scheme val="minor"/>
      </rPr>
      <t>picket</t>
    </r>
    <r>
      <rPr>
        <sz val="11"/>
        <color theme="1"/>
        <rFont val="Calibri"/>
        <family val="2"/>
        <charset val="238"/>
        <scheme val="minor"/>
      </rPr>
      <t xml:space="preserve"> - percento respondentov, ktorí hlásili skúsenosť s protestom proti potratom prostredníctvom</t>
    </r>
  </si>
  <si>
    <t>S pomocou vhodného softwérového nástroja (SAS, GRETL, atď) odhadnite model a zistite či sa v ňom vyskytuje heteroskedasticita.</t>
  </si>
  <si>
    <t xml:space="preserve">Použite viacero metód pre zisťovanie heteroskedasticity, navzájom ich porovnajte. Čo spôsobuje heteroskedasticita? </t>
  </si>
  <si>
    <t>Pokiaľ sa v modeli vyskytuje heteroskedasticita, použite vhodný postup pre korekciu dôsledkov heteroskedasticity.</t>
  </si>
  <si>
    <t>state</t>
  </si>
  <si>
    <t>abortion</t>
  </si>
  <si>
    <t>religion</t>
  </si>
  <si>
    <t>price</t>
  </si>
  <si>
    <t>laws</t>
  </si>
  <si>
    <t>funds</t>
  </si>
  <si>
    <t>educ</t>
  </si>
  <si>
    <t>income</t>
  </si>
  <si>
    <t>picket</t>
  </si>
  <si>
    <t>"MISSISSIPPI"</t>
  </si>
  <si>
    <t>"NEW_MEXICO"</t>
  </si>
  <si>
    <t>"UTAH"</t>
  </si>
  <si>
    <t>"WEST_VIRGINIA"</t>
  </si>
  <si>
    <t>"ARKANSAS"</t>
  </si>
  <si>
    <t>"LOUISIANA"</t>
  </si>
  <si>
    <t>"SOUTH_CAROLINA"</t>
  </si>
  <si>
    <t>"MONTANA"</t>
  </si>
  <si>
    <t>"OKLAHOMA"</t>
  </si>
  <si>
    <t>"ALABAMA"</t>
  </si>
  <si>
    <t>"KENTUCKY"</t>
  </si>
  <si>
    <t>"IDAHO"</t>
  </si>
  <si>
    <t>"NORTH_DAKOTA"</t>
  </si>
  <si>
    <t>"SOUTH_DAKOTA"</t>
  </si>
  <si>
    <t>"ARIZONA"</t>
  </si>
  <si>
    <t>"TENNESSEE"</t>
  </si>
  <si>
    <t>"NORTH_CAROLINA"</t>
  </si>
  <si>
    <t>"MAINE"</t>
  </si>
  <si>
    <t>"IOWA"</t>
  </si>
  <si>
    <t>"INDIANA"</t>
  </si>
  <si>
    <t>"TEXAS"</t>
  </si>
  <si>
    <t>"GEORGIA"</t>
  </si>
  <si>
    <t>"OREGON"</t>
  </si>
  <si>
    <t>"WYOMING"</t>
  </si>
  <si>
    <t>"VERMONT"</t>
  </si>
  <si>
    <t>"MISSOURI"</t>
  </si>
  <si>
    <t>"NEBRASKA"</t>
  </si>
  <si>
    <t>"WISCONSIN"</t>
  </si>
  <si>
    <t>"OHIO"</t>
  </si>
  <si>
    <t>"KANSAS"</t>
  </si>
  <si>
    <t>"MICHIGAN"</t>
  </si>
  <si>
    <t>"FLORIDA"</t>
  </si>
  <si>
    <t>"RHODE_ISLAND"</t>
  </si>
  <si>
    <t>"MINNESOTA"</t>
  </si>
  <si>
    <t>"PENNSYLVANIA"</t>
  </si>
  <si>
    <t>"COLORADO"</t>
  </si>
  <si>
    <t>"DELEWARE"</t>
  </si>
  <si>
    <t>"VIRGINIA"</t>
  </si>
  <si>
    <t>"WASHINGTON"</t>
  </si>
  <si>
    <t>"CALIFORNIA"</t>
  </si>
  <si>
    <t>"NEVADA"</t>
  </si>
  <si>
    <t>"ILLINOIS"</t>
  </si>
  <si>
    <t>"NEW_HAMPSHIRE"</t>
  </si>
  <si>
    <t>"ALASKA"</t>
  </si>
  <si>
    <t>"HAWAII"</t>
  </si>
  <si>
    <t>"MARYLAND"</t>
  </si>
  <si>
    <t>"MASSACHUSETTS"</t>
  </si>
  <si>
    <t>"NEW_YORK"</t>
  </si>
  <si>
    <t>"NEW_JERSEY"</t>
  </si>
  <si>
    <t>"CONNECTICUT"</t>
  </si>
  <si>
    <t>Linearny regresny model - rovnica:</t>
  </si>
  <si>
    <t>2.  Heteroskedasticita moze viest k nespolahlivym odhadom, pretoze vplyva na standardne chyby, ktore skresluju vyznamnost.</t>
  </si>
  <si>
    <t>Preto ak vacsina regresnych koeficientov vychadza nevyznamnych, moze to byt dosledok heteroskedasticity.</t>
  </si>
  <si>
    <t>4. Overenie vyskytu heteroskedasticity Whiteovym testom a  Breuschov- Paganovym testom.</t>
  </si>
  <si>
    <r>
      <rPr>
        <b/>
        <sz val="11"/>
        <color theme="1"/>
        <rFont val="Calibri"/>
        <family val="2"/>
        <charset val="238"/>
        <scheme val="minor"/>
      </rPr>
      <t>H0</t>
    </r>
    <r>
      <rPr>
        <sz val="11"/>
        <color theme="1"/>
        <rFont val="Calibri"/>
        <family val="2"/>
        <charset val="238"/>
        <scheme val="minor"/>
      </rPr>
      <t>: rozptyly nahodnych poruch su konstantne = homoskedasticita</t>
    </r>
  </si>
  <si>
    <r>
      <rPr>
        <b/>
        <sz val="11"/>
        <color theme="1"/>
        <rFont val="Calibri"/>
        <family val="2"/>
        <charset val="238"/>
        <scheme val="minor"/>
      </rPr>
      <t>H1</t>
    </r>
    <r>
      <rPr>
        <sz val="11"/>
        <color theme="1"/>
        <rFont val="Calibri"/>
        <family val="2"/>
        <charset val="238"/>
        <scheme val="minor"/>
      </rPr>
      <t>: rozptyly nahodnych poruch nie su konstantne = heteroskedasticita</t>
    </r>
  </si>
  <si>
    <r>
      <rPr>
        <b/>
        <sz val="11"/>
        <color rgb="FFFF0000"/>
        <rFont val="Calibri"/>
        <family val="2"/>
        <charset val="238"/>
        <scheme val="minor"/>
      </rPr>
      <t>WHITEov test</t>
    </r>
    <r>
      <rPr>
        <sz val="11"/>
        <color theme="1"/>
        <rFont val="Calibri"/>
        <family val="2"/>
        <charset val="238"/>
        <scheme val="minor"/>
      </rPr>
      <t xml:space="preserve"> je urceny pre velke vybery, stanovujeme si nasledovne hypotezy:</t>
    </r>
  </si>
  <si>
    <t>Breusch - Pagan test</t>
  </si>
  <si>
    <t>Stanovujeme si opat nasledovne hypotezy:</t>
  </si>
  <si>
    <t>Opat som nastaveny na vystup modelu -&gt; Tests -&gt; Heteroskedasticity -&gt; White`s test</t>
  </si>
  <si>
    <t>Opat som nastaveny na vystup modelu -&gt; Tests -&gt; Heteroskedasticity -&gt; Breusch - Pagan</t>
  </si>
  <si>
    <t>3. Zostojte graf rezidui v Gretli - nastaveny som na vystup odhadnuteho modelu -&gt; Graphs -&gt; Residual plot -&gt; Against abortion.</t>
  </si>
  <si>
    <t>5. Breusch - Paganovym testom sa nam potvrdila pritomnost heteroskedasticity v modeli a preto sa nemozeme spolahnut na vyznamnost</t>
  </si>
  <si>
    <t>jednotlivych premennych - ako ju odstranime?</t>
  </si>
  <si>
    <t>V novom modeli uz dostavame viac vyznamnych regresnych koeficientov - viac vyznamnych vysvetlujucich premennych, ale pozor v tomto pripade</t>
  </si>
  <si>
    <t>uz maju Beta koeficienty odlisnu interpretaciu - vypovedaju o relativnej zmene miery potratov v pripade zmeny nezavisle premennej o jednu jednotku.</t>
  </si>
  <si>
    <t>5.1 Jednym zo sposobov ako osetrit heteroskedasticitu je logaritmicka transformacia, pricom niekedy staci zlogaritmovat iba zavisle premennu.</t>
  </si>
  <si>
    <t>5.2 Dalsim sposobom osetrenia heteroskedasticity je nastavenie robustnych standardnych chyb, co vedie k tomu, ze aj napriek tomu, ze sa v modeli</t>
  </si>
  <si>
    <t>vyskytuje heteroskedasticita, neskresluje to vyznamnost parametrov.</t>
  </si>
  <si>
    <t xml:space="preserve">modeli. Standardne chyby su vsak v tomto modeli korigovane a teda aj vyznamnost </t>
  </si>
  <si>
    <t>Hodnoty beta koeficientov su v novom robustnom modeli rovnake ako v povodnom</t>
  </si>
  <si>
    <t xml:space="preserve">parametrov je odlisna. A vsak toto osetrenie pozaduje opat subory s velkym </t>
  </si>
  <si>
    <t xml:space="preserve"> poctom  pozorovani,  takze v nasom pripade sa toto osetrenie straca ucinku.</t>
  </si>
  <si>
    <t>5.3 Dalsim sposobom osetrenia heteroskedasticity je na odhad parametrov modelu pouzit inu metodu ako metodu najmensich stvorcov MNS.</t>
  </si>
  <si>
    <t>Odporuca sa pouzit vazenu MNS, ktora zohladnuje nekonstantnu variabilitu.</t>
  </si>
  <si>
    <t>Nastavim sa v Gretli na vstup s premennymi -&gt; Model -&gt; Other linear models -&gt; Heteroskedasticity corrected</t>
  </si>
  <si>
    <t>Odhadnite a interpretujte robustny model.</t>
  </si>
  <si>
    <t>Odhadnite parametre upraveneho modelu pomocou Gretlu + interpretujte vystup.</t>
  </si>
  <si>
    <t>1. Importovat udaje do gretlu a odhadnut parametre modelu pomocou tohto softveru + interpretovat vystup.</t>
  </si>
  <si>
    <t>Odhadnite model a interpretujte vysledky.</t>
  </si>
  <si>
    <t>V tomto modeli je pouzita na odhad parametrov modelu ina metoda ako klasicka MNS a preto nadobudaju regresne koeficienty ine hodnoty,</t>
  </si>
  <si>
    <t>Vydavky</t>
  </si>
  <si>
    <t>Vek</t>
  </si>
  <si>
    <t>Prijem</t>
  </si>
  <si>
    <t>Odhadnite a interpretujte parametre modelu, zapiste rovnicu modelu.</t>
  </si>
  <si>
    <t>Vysetrite graficky, Whiteovym a Breusch - Paganovym testom vyskyt heteroskedasticity.</t>
  </si>
  <si>
    <t>V pripade ak sa Vam potvrdi pritomnost heteroskedasticity, aplikujte uvedene (predchadzajuci harok) sposoby osetrenia, odhadnite nove modely a interpretujte vysledky.</t>
  </si>
  <si>
    <t>RIESTE ULOHY ZVYRAZNENE ZLTOU FARBOU.</t>
  </si>
  <si>
    <t>Overte pritomnost heteroskedasticity v upravenom modeli (zlogaritmovana zavisle premenna) Breusch - Paganovym testom.</t>
  </si>
  <si>
    <t>a vsak v tomto modeli vysledky nie su skreslene heteroskedasticitou.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</si>
</sst>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0" fillId="0" borderId="0" xfId="0" applyNumberForma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1" fillId="0" borderId="0" xfId="0" applyFont="1" applyFill="1"/>
    <xf numFmtId="0" fontId="0" fillId="0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19051</xdr:rowOff>
    </xdr:from>
    <xdr:to>
      <xdr:col>9</xdr:col>
      <xdr:colOff>95250</xdr:colOff>
      <xdr:row>8</xdr:row>
      <xdr:rowOff>171451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1"/>
          <a:ext cx="5581650" cy="342900"/>
        </a:xfrm>
        <a:prstGeom prst="rect">
          <a:avLst/>
        </a:prstGeom>
        <a:solidFill>
          <a:srgbClr val="92D050"/>
        </a:solidFill>
      </xdr:spPr>
    </xdr:pic>
    <xdr:clientData/>
  </xdr:twoCellAnchor>
  <xdr:twoCellAnchor>
    <xdr:from>
      <xdr:col>0</xdr:col>
      <xdr:colOff>9524</xdr:colOff>
      <xdr:row>0</xdr:row>
      <xdr:rowOff>0</xdr:rowOff>
    </xdr:from>
    <xdr:to>
      <xdr:col>14</xdr:col>
      <xdr:colOff>561975</xdr:colOff>
      <xdr:row>4</xdr:row>
      <xdr:rowOff>171450</xdr:rowOff>
    </xdr:to>
    <xdr:sp macro="" textlink="">
      <xdr:nvSpPr>
        <xdr:cNvPr id="3" name="TextBox 2"/>
        <xdr:cNvSpPr txBox="1"/>
      </xdr:nvSpPr>
      <xdr:spPr>
        <a:xfrm>
          <a:off x="9524" y="0"/>
          <a:ext cx="9086851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Jednou z klasických podmienok lineárneho ekonometrického modelu je požiadavka (5.3) konečného a konštantného rozptylu náhodných porúch a teda aj rezíduí, ktorú označujeme homoskedasticita. V opačnom prípade sa jedná o heteroskedasticitu. S týmto javom sa stretávame predovšetkým v prípade odhadu parametrov modelu z prierezových dát, kedy dochádza k veľkým zmenám v hodnotách vysvetľujúcich premenných. Omnoho menej sa heteroskedasticita vyskytuje pri odhade parametrov modelu z údajov časových radov.</a:t>
          </a:r>
        </a:p>
        <a:p>
          <a:endParaRPr lang="sk-SK" sz="1100"/>
        </a:p>
      </xdr:txBody>
    </xdr:sp>
    <xdr:clientData/>
  </xdr:twoCellAnchor>
  <xdr:twoCellAnchor editAs="oneCell">
    <xdr:from>
      <xdr:col>0</xdr:col>
      <xdr:colOff>142875</xdr:colOff>
      <xdr:row>12</xdr:row>
      <xdr:rowOff>171450</xdr:rowOff>
    </xdr:from>
    <xdr:to>
      <xdr:col>7</xdr:col>
      <xdr:colOff>228600</xdr:colOff>
      <xdr:row>30</xdr:row>
      <xdr:rowOff>1270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457450"/>
          <a:ext cx="4352925" cy="32588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123825</xdr:colOff>
      <xdr:row>13</xdr:row>
      <xdr:rowOff>114300</xdr:rowOff>
    </xdr:from>
    <xdr:to>
      <xdr:col>12</xdr:col>
      <xdr:colOff>504825</xdr:colOff>
      <xdr:row>20</xdr:row>
      <xdr:rowOff>104775</xdr:rowOff>
    </xdr:to>
    <xdr:sp macro="" textlink="">
      <xdr:nvSpPr>
        <xdr:cNvPr id="7" name="TextBox 6"/>
        <xdr:cNvSpPr txBox="1"/>
      </xdr:nvSpPr>
      <xdr:spPr>
        <a:xfrm>
          <a:off x="5000625" y="2590800"/>
          <a:ext cx="281940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Tieto vycnievajuce</a:t>
          </a:r>
          <a:r>
            <a:rPr lang="en-US" sz="1100" baseline="0"/>
            <a:t> rezidua nam indikuju, ze s modelom nieco nie je v poriadku, ze nebude dodrzany predpoklad homoskedasticity - konstantnosti rozptylu nahodnych poruch. V pripade, ze by sa tu nevyskytovali tieto vybocene hodnoty, rezidui by mali konstantny rozptyl (vid. graf). </a:t>
          </a:r>
          <a:endParaRPr lang="sk-SK" sz="1100"/>
        </a:p>
      </xdr:txBody>
    </xdr:sp>
    <xdr:clientData/>
  </xdr:twoCellAnchor>
  <xdr:twoCellAnchor>
    <xdr:from>
      <xdr:col>4</xdr:col>
      <xdr:colOff>66675</xdr:colOff>
      <xdr:row>18</xdr:row>
      <xdr:rowOff>95250</xdr:rowOff>
    </xdr:from>
    <xdr:to>
      <xdr:col>8</xdr:col>
      <xdr:colOff>257175</xdr:colOff>
      <xdr:row>21</xdr:row>
      <xdr:rowOff>76200</xdr:rowOff>
    </xdr:to>
    <xdr:cxnSp macro="">
      <xdr:nvCxnSpPr>
        <xdr:cNvPr id="9" name="Straight Arrow Connector 8"/>
        <xdr:cNvCxnSpPr/>
      </xdr:nvCxnSpPr>
      <xdr:spPr>
        <a:xfrm flipH="1">
          <a:off x="2505075" y="3524250"/>
          <a:ext cx="2628900" cy="5524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14</xdr:row>
      <xdr:rowOff>57150</xdr:rowOff>
    </xdr:from>
    <xdr:to>
      <xdr:col>8</xdr:col>
      <xdr:colOff>209550</xdr:colOff>
      <xdr:row>16</xdr:row>
      <xdr:rowOff>85725</xdr:rowOff>
    </xdr:to>
    <xdr:cxnSp macro="">
      <xdr:nvCxnSpPr>
        <xdr:cNvPr id="12" name="Straight Arrow Connector 11"/>
        <xdr:cNvCxnSpPr/>
      </xdr:nvCxnSpPr>
      <xdr:spPr>
        <a:xfrm flipH="1">
          <a:off x="4162425" y="2724150"/>
          <a:ext cx="923925" cy="4095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422003</xdr:colOff>
      <xdr:row>64</xdr:row>
      <xdr:rowOff>104775</xdr:rowOff>
    </xdr:to>
    <xdr:pic>
      <xdr:nvPicPr>
        <xdr:cNvPr id="13" name="Obrázok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0"/>
          <a:ext cx="4079603" cy="562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485774</xdr:colOff>
      <xdr:row>35</xdr:row>
      <xdr:rowOff>161926</xdr:rowOff>
    </xdr:from>
    <xdr:to>
      <xdr:col>11</xdr:col>
      <xdr:colOff>457199</xdr:colOff>
      <xdr:row>41</xdr:row>
      <xdr:rowOff>180975</xdr:rowOff>
    </xdr:to>
    <xdr:sp macro="" textlink="">
      <xdr:nvSpPr>
        <xdr:cNvPr id="14" name="TextBox 13"/>
        <xdr:cNvSpPr txBox="1"/>
      </xdr:nvSpPr>
      <xdr:spPr>
        <a:xfrm>
          <a:off x="4143374" y="6829426"/>
          <a:ext cx="3019425" cy="1162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Pri Whiteovom teste su v regresnom</a:t>
          </a:r>
          <a:r>
            <a:rPr lang="en-US" sz="1100" baseline="0"/>
            <a:t> </a:t>
          </a:r>
          <a:r>
            <a:rPr lang="en-US" sz="1100"/>
            <a:t>modeli na strane nezavyslych</a:t>
          </a:r>
          <a:r>
            <a:rPr lang="en-US" sz="1100" baseline="0"/>
            <a:t> </a:t>
          </a:r>
          <a:r>
            <a:rPr lang="en-US" sz="1100"/>
            <a:t>premennych povodne </a:t>
          </a:r>
          <a:r>
            <a:rPr lang="sk-SK"/>
            <a:t>vysvet</a:t>
          </a:r>
          <a:r>
            <a:rPr lang="en-US"/>
            <a:t>l</a:t>
          </a:r>
          <a:r>
            <a:rPr lang="sk-SK"/>
            <a:t>uj</a:t>
          </a:r>
          <a:r>
            <a:rPr lang="en-US"/>
            <a:t>u</a:t>
          </a:r>
          <a:r>
            <a:rPr lang="sk-SK"/>
            <a:t>c</a:t>
          </a:r>
          <a:r>
            <a:rPr lang="en-US"/>
            <a:t>e</a:t>
          </a:r>
          <a:r>
            <a:rPr lang="en-US" baseline="0"/>
            <a:t> </a:t>
          </a:r>
          <a:r>
            <a:rPr lang="sk-SK"/>
            <a:t>premenn</a:t>
          </a:r>
          <a:r>
            <a:rPr lang="en-US"/>
            <a:t>e</a:t>
          </a:r>
          <a:r>
            <a:rPr lang="sk-SK"/>
            <a:t> modelu, ale aj </a:t>
          </a:r>
          <a:r>
            <a:rPr lang="en-US"/>
            <a:t>ich</a:t>
          </a:r>
          <a:r>
            <a:rPr lang="sk-SK"/>
            <a:t> druh</a:t>
          </a:r>
          <a:r>
            <a:rPr lang="en-US"/>
            <a:t>e</a:t>
          </a:r>
          <a:r>
            <a:rPr lang="sk-SK"/>
            <a:t> mocn</a:t>
          </a:r>
          <a:r>
            <a:rPr lang="en-US"/>
            <a:t>iny</a:t>
          </a:r>
          <a:r>
            <a:rPr lang="sk-SK"/>
            <a:t> a</a:t>
          </a:r>
          <a:r>
            <a:rPr lang="en-US"/>
            <a:t> </a:t>
          </a:r>
          <a:r>
            <a:rPr lang="sk-SK"/>
            <a:t>všetk</a:t>
          </a:r>
          <a:r>
            <a:rPr lang="en-US"/>
            <a:t>y</a:t>
          </a:r>
          <a:r>
            <a:rPr lang="sk-SK"/>
            <a:t> kr</a:t>
          </a:r>
          <a:r>
            <a:rPr lang="en-US"/>
            <a:t>iz</a:t>
          </a:r>
          <a:r>
            <a:rPr lang="sk-SK"/>
            <a:t>ov</a:t>
          </a:r>
          <a:r>
            <a:rPr lang="en-US"/>
            <a:t>e</a:t>
          </a:r>
          <a:r>
            <a:rPr lang="en-US" baseline="0"/>
            <a:t> </a:t>
          </a:r>
          <a:r>
            <a:rPr lang="sk-SK"/>
            <a:t>s</a:t>
          </a:r>
          <a:r>
            <a:rPr lang="en-US"/>
            <a:t>uci</a:t>
          </a:r>
          <a:r>
            <a:rPr lang="sk-SK"/>
            <a:t>n</a:t>
          </a:r>
          <a:r>
            <a:rPr lang="en-US"/>
            <a:t>y</a:t>
          </a:r>
          <a:r>
            <a:rPr lang="sk-SK"/>
            <a:t> vysvet</a:t>
          </a:r>
          <a:r>
            <a:rPr lang="en-US"/>
            <a:t>l</a:t>
          </a:r>
          <a:r>
            <a:rPr lang="sk-SK"/>
            <a:t>uj</a:t>
          </a:r>
          <a:r>
            <a:rPr lang="en-US"/>
            <a:t>u</a:t>
          </a:r>
          <a:r>
            <a:rPr lang="sk-SK"/>
            <a:t>cich premenn</a:t>
          </a:r>
          <a:r>
            <a:rPr lang="en-US"/>
            <a:t>y</a:t>
          </a:r>
          <a:r>
            <a:rPr lang="sk-SK"/>
            <a:t>ch (po vyl</a:t>
          </a:r>
          <a:r>
            <a:rPr lang="en-US"/>
            <a:t>uc</a:t>
          </a:r>
          <a:r>
            <a:rPr lang="sk-SK"/>
            <a:t>en</a:t>
          </a:r>
          <a:r>
            <a:rPr lang="en-US"/>
            <a:t>i</a:t>
          </a:r>
          <a:r>
            <a:rPr lang="en-US" baseline="0"/>
            <a:t> </a:t>
          </a:r>
          <a:r>
            <a:rPr lang="sk-SK"/>
            <a:t>duplicitn</a:t>
          </a:r>
          <a:r>
            <a:rPr lang="en-US"/>
            <a:t>y</a:t>
          </a:r>
          <a:r>
            <a:rPr lang="sk-SK"/>
            <a:t>ch)</a:t>
          </a:r>
          <a:r>
            <a:rPr lang="en-US"/>
            <a:t>.</a:t>
          </a:r>
          <a:endParaRPr lang="sk-SK" sz="1100"/>
        </a:p>
      </xdr:txBody>
    </xdr:sp>
    <xdr:clientData/>
  </xdr:twoCellAnchor>
  <xdr:twoCellAnchor>
    <xdr:from>
      <xdr:col>6</xdr:col>
      <xdr:colOff>381001</xdr:colOff>
      <xdr:row>57</xdr:row>
      <xdr:rowOff>133350</xdr:rowOff>
    </xdr:from>
    <xdr:to>
      <xdr:col>12</xdr:col>
      <xdr:colOff>419101</xdr:colOff>
      <xdr:row>64</xdr:row>
      <xdr:rowOff>133350</xdr:rowOff>
    </xdr:to>
    <xdr:sp macro="" textlink="">
      <xdr:nvSpPr>
        <xdr:cNvPr id="15" name="TextBox 14"/>
        <xdr:cNvSpPr txBox="1"/>
      </xdr:nvSpPr>
      <xdr:spPr>
        <a:xfrm>
          <a:off x="4038601" y="10991850"/>
          <a:ext cx="36957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Zaver</a:t>
          </a:r>
          <a:r>
            <a:rPr lang="en-US" sz="1100" b="1" baseline="0"/>
            <a:t> testu: </a:t>
          </a:r>
          <a:r>
            <a:rPr lang="en-US" sz="1100" baseline="0"/>
            <a:t>P-value &gt; alfa (0.05) =&gt; prijimam nulovu hypotezu a prostrednictvom Whiteovho testu v modeli nie je detekovana heteroskedasticita. V tomto pripade vsak Whiteov test nie je prilis spolahlivy, pretoze v nasom subore mame velky pocet premennych a relativne maly pocet pozorovani - n.</a:t>
          </a:r>
          <a:endParaRPr lang="sk-SK" sz="1100"/>
        </a:p>
      </xdr:txBody>
    </xdr:sp>
    <xdr:clientData/>
  </xdr:twoCellAnchor>
  <xdr:twoCellAnchor>
    <xdr:from>
      <xdr:col>5</xdr:col>
      <xdr:colOff>123825</xdr:colOff>
      <xdr:row>59</xdr:row>
      <xdr:rowOff>38100</xdr:rowOff>
    </xdr:from>
    <xdr:to>
      <xdr:col>6</xdr:col>
      <xdr:colOff>466725</xdr:colOff>
      <xdr:row>62</xdr:row>
      <xdr:rowOff>76200</xdr:rowOff>
    </xdr:to>
    <xdr:cxnSp macro="">
      <xdr:nvCxnSpPr>
        <xdr:cNvPr id="17" name="Straight Arrow Connector 16"/>
        <xdr:cNvCxnSpPr/>
      </xdr:nvCxnSpPr>
      <xdr:spPr>
        <a:xfrm flipH="1">
          <a:off x="3171825" y="11277600"/>
          <a:ext cx="952500" cy="6096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70</xdr:row>
      <xdr:rowOff>0</xdr:rowOff>
    </xdr:from>
    <xdr:to>
      <xdr:col>7</xdr:col>
      <xdr:colOff>65744</xdr:colOff>
      <xdr:row>86</xdr:row>
      <xdr:rowOff>171450</xdr:rowOff>
    </xdr:to>
    <xdr:pic>
      <xdr:nvPicPr>
        <xdr:cNvPr id="18" name="Obrázok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0"/>
          <a:ext cx="4332944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314325</xdr:colOff>
      <xdr:row>82</xdr:row>
      <xdr:rowOff>171450</xdr:rowOff>
    </xdr:from>
    <xdr:to>
      <xdr:col>12</xdr:col>
      <xdr:colOff>9525</xdr:colOff>
      <xdr:row>86</xdr:row>
      <xdr:rowOff>161925</xdr:rowOff>
    </xdr:to>
    <xdr:sp macro="" textlink="">
      <xdr:nvSpPr>
        <xdr:cNvPr id="19" name="TextBox 18"/>
        <xdr:cNvSpPr txBox="1"/>
      </xdr:nvSpPr>
      <xdr:spPr>
        <a:xfrm>
          <a:off x="3971925" y="15792450"/>
          <a:ext cx="3352800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Zaver</a:t>
          </a:r>
          <a:r>
            <a:rPr lang="en-US" sz="1100" b="1" baseline="0"/>
            <a:t> testu: </a:t>
          </a:r>
          <a:r>
            <a:rPr lang="en-US" sz="1100" baseline="0"/>
            <a:t>P-value &lt; alfa (0.05) =&gt; zamietam nulovu hypotezu a prostrednictvom Breusch - Paganovho testu v modeli potvrdzujem pritomnost heteroskedasticita. </a:t>
          </a:r>
          <a:endParaRPr lang="sk-SK" sz="1100"/>
        </a:p>
      </xdr:txBody>
    </xdr:sp>
    <xdr:clientData/>
  </xdr:twoCellAnchor>
  <xdr:twoCellAnchor>
    <xdr:from>
      <xdr:col>5</xdr:col>
      <xdr:colOff>485775</xdr:colOff>
      <xdr:row>84</xdr:row>
      <xdr:rowOff>38100</xdr:rowOff>
    </xdr:from>
    <xdr:to>
      <xdr:col>6</xdr:col>
      <xdr:colOff>400050</xdr:colOff>
      <xdr:row>85</xdr:row>
      <xdr:rowOff>95250</xdr:rowOff>
    </xdr:to>
    <xdr:cxnSp macro="">
      <xdr:nvCxnSpPr>
        <xdr:cNvPr id="21" name="Straight Arrow Connector 20"/>
        <xdr:cNvCxnSpPr/>
      </xdr:nvCxnSpPr>
      <xdr:spPr>
        <a:xfrm flipH="1">
          <a:off x="3533775" y="16040100"/>
          <a:ext cx="523875" cy="2476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285750</xdr:colOff>
      <xdr:row>93</xdr:row>
      <xdr:rowOff>171450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0"/>
          <a:ext cx="5772150" cy="552450"/>
        </a:xfrm>
        <a:prstGeom prst="rect">
          <a:avLst/>
        </a:prstGeom>
        <a:solidFill>
          <a:srgbClr val="92D050"/>
        </a:solidFill>
      </xdr:spPr>
    </xdr:pic>
    <xdr:clientData/>
  </xdr:twoCellAnchor>
  <xdr:twoCellAnchor editAs="oneCell">
    <xdr:from>
      <xdr:col>9</xdr:col>
      <xdr:colOff>34601</xdr:colOff>
      <xdr:row>100</xdr:row>
      <xdr:rowOff>85726</xdr:rowOff>
    </xdr:from>
    <xdr:to>
      <xdr:col>12</xdr:col>
      <xdr:colOff>87475</xdr:colOff>
      <xdr:row>112</xdr:row>
      <xdr:rowOff>104776</xdr:rowOff>
    </xdr:to>
    <xdr:pic>
      <xdr:nvPicPr>
        <xdr:cNvPr id="16" name="Obrázok 13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1001" y="19135726"/>
          <a:ext cx="1881674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J5" sqref="J5"/>
    </sheetView>
  </sheetViews>
  <sheetFormatPr defaultRowHeight="15" x14ac:dyDescent="0.25"/>
  <sheetData>
    <row r="1" spans="1:9" x14ac:dyDescent="0.25">
      <c r="A1" s="1" t="s">
        <v>0</v>
      </c>
    </row>
    <row r="2" spans="1:9" x14ac:dyDescent="0.25">
      <c r="A2" t="s">
        <v>1</v>
      </c>
    </row>
    <row r="3" spans="1:9" x14ac:dyDescent="0.25">
      <c r="A3" t="s">
        <v>2</v>
      </c>
    </row>
    <row r="4" spans="1:9" x14ac:dyDescent="0.25">
      <c r="A4" t="s">
        <v>3</v>
      </c>
    </row>
    <row r="5" spans="1:9" x14ac:dyDescent="0.25">
      <c r="A5" t="s">
        <v>4</v>
      </c>
    </row>
    <row r="6" spans="1:9" x14ac:dyDescent="0.25">
      <c r="A6" t="s">
        <v>5</v>
      </c>
    </row>
    <row r="7" spans="1:9" x14ac:dyDescent="0.25">
      <c r="A7" t="s">
        <v>6</v>
      </c>
    </row>
    <row r="8" spans="1:9" x14ac:dyDescent="0.25">
      <c r="A8" t="s">
        <v>7</v>
      </c>
    </row>
    <row r="9" spans="1:9" x14ac:dyDescent="0.25">
      <c r="A9" t="s">
        <v>8</v>
      </c>
    </row>
    <row r="10" spans="1:9" x14ac:dyDescent="0.25">
      <c r="A10" t="s">
        <v>9</v>
      </c>
    </row>
    <row r="12" spans="1:9" x14ac:dyDescent="0.25">
      <c r="A12" t="s">
        <v>10</v>
      </c>
    </row>
    <row r="13" spans="1:9" x14ac:dyDescent="0.25">
      <c r="A13" t="s">
        <v>11</v>
      </c>
    </row>
    <row r="14" spans="1:9" x14ac:dyDescent="0.25">
      <c r="A14" t="s">
        <v>12</v>
      </c>
    </row>
    <row r="16" spans="1:9" x14ac:dyDescent="0.25">
      <c r="A16" s="2" t="s">
        <v>13</v>
      </c>
      <c r="B16" s="1" t="s">
        <v>14</v>
      </c>
      <c r="C16" s="1" t="s">
        <v>15</v>
      </c>
      <c r="D16" s="1" t="s">
        <v>16</v>
      </c>
      <c r="E16" s="1" t="s">
        <v>17</v>
      </c>
      <c r="F16" s="1" t="s">
        <v>18</v>
      </c>
      <c r="G16" s="1" t="s">
        <v>19</v>
      </c>
      <c r="H16" s="1" t="s">
        <v>20</v>
      </c>
      <c r="I16" s="1" t="s">
        <v>21</v>
      </c>
    </row>
    <row r="17" spans="1:9" x14ac:dyDescent="0.25">
      <c r="A17" s="3" t="s">
        <v>22</v>
      </c>
      <c r="B17">
        <v>12.4</v>
      </c>
      <c r="C17">
        <v>38</v>
      </c>
      <c r="D17">
        <v>256</v>
      </c>
      <c r="E17">
        <v>0</v>
      </c>
      <c r="F17">
        <v>0</v>
      </c>
      <c r="G17">
        <v>64.3</v>
      </c>
      <c r="H17">
        <v>14082</v>
      </c>
      <c r="I17">
        <v>100</v>
      </c>
    </row>
    <row r="18" spans="1:9" x14ac:dyDescent="0.25">
      <c r="A18" s="3" t="s">
        <v>23</v>
      </c>
      <c r="B18">
        <v>17.7</v>
      </c>
      <c r="C18">
        <v>44.7</v>
      </c>
      <c r="D18">
        <v>332</v>
      </c>
      <c r="E18">
        <v>0</v>
      </c>
      <c r="F18">
        <v>0</v>
      </c>
      <c r="G18">
        <v>75.099999999999994</v>
      </c>
      <c r="H18">
        <v>15458</v>
      </c>
      <c r="I18">
        <v>20</v>
      </c>
    </row>
    <row r="19" spans="1:9" x14ac:dyDescent="0.25">
      <c r="A19" s="3" t="s">
        <v>24</v>
      </c>
      <c r="B19">
        <v>9.3000000000000007</v>
      </c>
      <c r="C19">
        <v>76.7</v>
      </c>
      <c r="D19">
        <v>298</v>
      </c>
      <c r="E19">
        <v>1</v>
      </c>
      <c r="F19">
        <v>0</v>
      </c>
      <c r="G19">
        <v>85.1</v>
      </c>
      <c r="H19">
        <v>15573</v>
      </c>
      <c r="I19">
        <v>0</v>
      </c>
    </row>
    <row r="20" spans="1:9" x14ac:dyDescent="0.25">
      <c r="A20" s="3" t="s">
        <v>25</v>
      </c>
      <c r="B20">
        <v>7.7</v>
      </c>
      <c r="C20">
        <v>9.8000000000000007</v>
      </c>
      <c r="D20">
        <v>251</v>
      </c>
      <c r="E20">
        <v>0</v>
      </c>
      <c r="F20">
        <v>1</v>
      </c>
      <c r="G20">
        <v>66</v>
      </c>
      <c r="H20">
        <v>15598</v>
      </c>
      <c r="I20">
        <v>50</v>
      </c>
    </row>
    <row r="21" spans="1:9" x14ac:dyDescent="0.25">
      <c r="A21" s="3" t="s">
        <v>26</v>
      </c>
      <c r="B21">
        <v>13.5</v>
      </c>
      <c r="C21">
        <v>30</v>
      </c>
      <c r="D21">
        <v>248</v>
      </c>
      <c r="E21">
        <v>1</v>
      </c>
      <c r="F21">
        <v>0</v>
      </c>
      <c r="G21">
        <v>66.3</v>
      </c>
      <c r="H21">
        <v>15635</v>
      </c>
      <c r="I21">
        <v>33</v>
      </c>
    </row>
    <row r="22" spans="1:9" x14ac:dyDescent="0.25">
      <c r="A22" s="3" t="s">
        <v>27</v>
      </c>
      <c r="B22">
        <v>13.4</v>
      </c>
      <c r="C22">
        <v>50.9</v>
      </c>
      <c r="D22">
        <v>228</v>
      </c>
      <c r="E22">
        <v>1</v>
      </c>
      <c r="F22">
        <v>0</v>
      </c>
      <c r="G22">
        <v>68.3</v>
      </c>
      <c r="H22">
        <v>15931</v>
      </c>
      <c r="I22">
        <v>60</v>
      </c>
    </row>
    <row r="23" spans="1:9" x14ac:dyDescent="0.25">
      <c r="A23" s="3" t="s">
        <v>28</v>
      </c>
      <c r="B23">
        <v>14.2</v>
      </c>
      <c r="C23">
        <v>30.3</v>
      </c>
      <c r="D23">
        <v>292</v>
      </c>
      <c r="E23">
        <v>1</v>
      </c>
      <c r="F23">
        <v>0</v>
      </c>
      <c r="G23">
        <v>68.3</v>
      </c>
      <c r="H23">
        <v>16212</v>
      </c>
      <c r="I23">
        <v>57</v>
      </c>
    </row>
    <row r="24" spans="1:9" x14ac:dyDescent="0.25">
      <c r="A24" s="3" t="s">
        <v>29</v>
      </c>
      <c r="B24">
        <v>18.2</v>
      </c>
      <c r="C24">
        <v>26.9</v>
      </c>
      <c r="D24">
        <v>329</v>
      </c>
      <c r="E24">
        <v>0</v>
      </c>
      <c r="F24">
        <v>0</v>
      </c>
      <c r="G24">
        <v>81</v>
      </c>
      <c r="H24">
        <v>16227</v>
      </c>
      <c r="I24">
        <v>50</v>
      </c>
    </row>
    <row r="25" spans="1:9" x14ac:dyDescent="0.25">
      <c r="A25" s="3" t="s">
        <v>30</v>
      </c>
      <c r="B25">
        <v>12.5</v>
      </c>
      <c r="C25">
        <v>36.299999999999997</v>
      </c>
      <c r="D25">
        <v>281</v>
      </c>
      <c r="E25">
        <v>0</v>
      </c>
      <c r="F25">
        <v>0</v>
      </c>
      <c r="G25">
        <v>74.599999999999994</v>
      </c>
      <c r="H25">
        <v>16420</v>
      </c>
      <c r="I25">
        <v>75</v>
      </c>
    </row>
    <row r="26" spans="1:9" x14ac:dyDescent="0.25">
      <c r="A26" s="3" t="s">
        <v>31</v>
      </c>
      <c r="B26">
        <v>18.2</v>
      </c>
      <c r="C26">
        <v>36.4</v>
      </c>
      <c r="D26">
        <v>272</v>
      </c>
      <c r="E26">
        <v>1</v>
      </c>
      <c r="F26">
        <v>0</v>
      </c>
      <c r="G26">
        <v>66.900000000000006</v>
      </c>
      <c r="H26">
        <v>16522</v>
      </c>
      <c r="I26">
        <v>89</v>
      </c>
    </row>
    <row r="27" spans="1:9" x14ac:dyDescent="0.25">
      <c r="A27" s="3" t="s">
        <v>32</v>
      </c>
      <c r="B27">
        <v>11.4</v>
      </c>
      <c r="C27">
        <v>36.700000000000003</v>
      </c>
      <c r="D27">
        <v>320</v>
      </c>
      <c r="E27">
        <v>0</v>
      </c>
      <c r="F27">
        <v>0</v>
      </c>
      <c r="G27">
        <v>64.599999999999994</v>
      </c>
      <c r="H27">
        <v>16528</v>
      </c>
      <c r="I27">
        <v>75</v>
      </c>
    </row>
    <row r="28" spans="1:9" x14ac:dyDescent="0.25">
      <c r="A28" s="3" t="s">
        <v>33</v>
      </c>
      <c r="B28">
        <v>7.2</v>
      </c>
      <c r="C28">
        <v>36.799999999999997</v>
      </c>
      <c r="D28">
        <v>303</v>
      </c>
      <c r="E28">
        <v>0</v>
      </c>
      <c r="F28">
        <v>0</v>
      </c>
      <c r="G28">
        <v>79.7</v>
      </c>
      <c r="H28">
        <v>16649</v>
      </c>
      <c r="I28">
        <v>50</v>
      </c>
    </row>
    <row r="29" spans="1:9" x14ac:dyDescent="0.25">
      <c r="A29" s="3" t="s">
        <v>34</v>
      </c>
      <c r="B29">
        <v>10.7</v>
      </c>
      <c r="C29">
        <v>56.3</v>
      </c>
      <c r="D29">
        <v>370</v>
      </c>
      <c r="E29">
        <v>1</v>
      </c>
      <c r="F29">
        <v>0</v>
      </c>
      <c r="G29">
        <v>76.7</v>
      </c>
      <c r="H29">
        <v>17048</v>
      </c>
      <c r="I29">
        <v>100</v>
      </c>
    </row>
    <row r="30" spans="1:9" x14ac:dyDescent="0.25">
      <c r="A30" s="3" t="s">
        <v>35</v>
      </c>
      <c r="B30">
        <v>6.8</v>
      </c>
      <c r="C30">
        <v>38.9</v>
      </c>
      <c r="D30">
        <v>400</v>
      </c>
      <c r="E30">
        <v>0</v>
      </c>
      <c r="F30">
        <v>0</v>
      </c>
      <c r="G30">
        <v>66.3</v>
      </c>
      <c r="H30">
        <v>17198</v>
      </c>
      <c r="I30">
        <v>100</v>
      </c>
    </row>
    <row r="31" spans="1:9" x14ac:dyDescent="0.25">
      <c r="A31" s="3" t="s">
        <v>36</v>
      </c>
      <c r="B31">
        <v>24.1</v>
      </c>
      <c r="C31">
        <v>29.3</v>
      </c>
      <c r="D31">
        <v>249</v>
      </c>
      <c r="E31">
        <v>0</v>
      </c>
      <c r="F31">
        <v>0</v>
      </c>
      <c r="G31">
        <v>78.7</v>
      </c>
      <c r="H31">
        <v>17401</v>
      </c>
      <c r="I31">
        <v>55</v>
      </c>
    </row>
    <row r="32" spans="1:9" x14ac:dyDescent="0.25">
      <c r="A32" s="3" t="s">
        <v>37</v>
      </c>
      <c r="B32">
        <v>16.2</v>
      </c>
      <c r="C32">
        <v>30.9</v>
      </c>
      <c r="D32">
        <v>300</v>
      </c>
      <c r="E32">
        <v>0</v>
      </c>
      <c r="F32">
        <v>0</v>
      </c>
      <c r="G32">
        <v>67.099999999999994</v>
      </c>
      <c r="H32">
        <v>17674</v>
      </c>
      <c r="I32">
        <v>43</v>
      </c>
    </row>
    <row r="33" spans="1:9" x14ac:dyDescent="0.25">
      <c r="A33" s="3" t="s">
        <v>38</v>
      </c>
      <c r="B33">
        <v>22.4</v>
      </c>
      <c r="C33">
        <v>25.9</v>
      </c>
      <c r="D33">
        <v>291</v>
      </c>
      <c r="E33">
        <v>0</v>
      </c>
      <c r="F33">
        <v>1</v>
      </c>
      <c r="G33">
        <v>70</v>
      </c>
      <c r="H33">
        <v>17863</v>
      </c>
      <c r="I33">
        <v>54</v>
      </c>
    </row>
    <row r="34" spans="1:9" x14ac:dyDescent="0.25">
      <c r="A34" s="3" t="s">
        <v>39</v>
      </c>
      <c r="B34">
        <v>14.7</v>
      </c>
      <c r="C34">
        <v>22.4</v>
      </c>
      <c r="D34">
        <v>328</v>
      </c>
      <c r="E34">
        <v>0</v>
      </c>
      <c r="F34">
        <v>0</v>
      </c>
      <c r="G34">
        <v>78.8</v>
      </c>
      <c r="H34">
        <v>18163</v>
      </c>
      <c r="I34">
        <v>0</v>
      </c>
    </row>
    <row r="35" spans="1:9" x14ac:dyDescent="0.25">
      <c r="A35" s="3" t="s">
        <v>40</v>
      </c>
      <c r="B35">
        <v>11.4</v>
      </c>
      <c r="C35">
        <v>29.2</v>
      </c>
      <c r="D35">
        <v>280</v>
      </c>
      <c r="E35">
        <v>0</v>
      </c>
      <c r="F35">
        <v>0</v>
      </c>
      <c r="G35">
        <v>80.099999999999994</v>
      </c>
      <c r="H35">
        <v>18275</v>
      </c>
      <c r="I35">
        <v>50</v>
      </c>
    </row>
    <row r="36" spans="1:9" x14ac:dyDescent="0.25">
      <c r="A36" s="3" t="s">
        <v>41</v>
      </c>
      <c r="B36">
        <v>12</v>
      </c>
      <c r="C36">
        <v>16.5</v>
      </c>
      <c r="D36">
        <v>288</v>
      </c>
      <c r="E36">
        <v>1</v>
      </c>
      <c r="F36">
        <v>0</v>
      </c>
      <c r="G36">
        <v>75.599999999999994</v>
      </c>
      <c r="H36">
        <v>18366</v>
      </c>
      <c r="I36">
        <v>67</v>
      </c>
    </row>
    <row r="37" spans="1:9" x14ac:dyDescent="0.25">
      <c r="A37" s="3" t="s">
        <v>42</v>
      </c>
      <c r="B37">
        <v>23.1</v>
      </c>
      <c r="C37">
        <v>41.8</v>
      </c>
      <c r="D37">
        <v>257</v>
      </c>
      <c r="E37">
        <v>0</v>
      </c>
      <c r="F37">
        <v>0</v>
      </c>
      <c r="G37">
        <v>72.099999999999994</v>
      </c>
      <c r="H37">
        <v>18437</v>
      </c>
      <c r="I37">
        <v>56</v>
      </c>
    </row>
    <row r="38" spans="1:9" x14ac:dyDescent="0.25">
      <c r="A38" s="3" t="s">
        <v>43</v>
      </c>
      <c r="B38">
        <v>24</v>
      </c>
      <c r="C38">
        <v>28.6</v>
      </c>
      <c r="D38">
        <v>319</v>
      </c>
      <c r="E38">
        <v>1</v>
      </c>
      <c r="F38">
        <v>0</v>
      </c>
      <c r="G38">
        <v>70.900000000000006</v>
      </c>
      <c r="H38">
        <v>18549</v>
      </c>
      <c r="I38">
        <v>50</v>
      </c>
    </row>
    <row r="39" spans="1:9" x14ac:dyDescent="0.25">
      <c r="A39" s="3" t="s">
        <v>44</v>
      </c>
      <c r="B39">
        <v>23.9</v>
      </c>
      <c r="C39">
        <v>15.8</v>
      </c>
      <c r="D39">
        <v>248</v>
      </c>
      <c r="E39">
        <v>0</v>
      </c>
      <c r="F39">
        <v>1</v>
      </c>
      <c r="G39">
        <v>81.5</v>
      </c>
      <c r="H39">
        <v>18605</v>
      </c>
      <c r="I39">
        <v>50</v>
      </c>
    </row>
    <row r="40" spans="1:9" x14ac:dyDescent="0.25">
      <c r="A40" s="3" t="s">
        <v>45</v>
      </c>
      <c r="B40">
        <v>4.3</v>
      </c>
      <c r="C40">
        <v>29.3</v>
      </c>
      <c r="D40">
        <v>378</v>
      </c>
      <c r="E40">
        <v>1</v>
      </c>
      <c r="F40">
        <v>0</v>
      </c>
      <c r="G40">
        <v>83</v>
      </c>
      <c r="H40">
        <v>18631</v>
      </c>
      <c r="I40">
        <v>100</v>
      </c>
    </row>
    <row r="41" spans="1:9" x14ac:dyDescent="0.25">
      <c r="A41" s="3" t="s">
        <v>46</v>
      </c>
      <c r="B41">
        <v>21.2</v>
      </c>
      <c r="C41">
        <v>26.6</v>
      </c>
      <c r="D41">
        <v>276</v>
      </c>
      <c r="E41">
        <v>0</v>
      </c>
      <c r="F41">
        <v>1</v>
      </c>
      <c r="G41">
        <v>80.8</v>
      </c>
      <c r="H41">
        <v>18792</v>
      </c>
      <c r="I41">
        <v>50</v>
      </c>
    </row>
    <row r="42" spans="1:9" x14ac:dyDescent="0.25">
      <c r="A42" s="3" t="s">
        <v>47</v>
      </c>
      <c r="B42">
        <v>11.6</v>
      </c>
      <c r="C42">
        <v>32.200000000000003</v>
      </c>
      <c r="D42">
        <v>348</v>
      </c>
      <c r="E42">
        <v>1</v>
      </c>
      <c r="F42">
        <v>0</v>
      </c>
      <c r="G42">
        <v>66.900000000000006</v>
      </c>
      <c r="H42">
        <v>18970</v>
      </c>
      <c r="I42">
        <v>50</v>
      </c>
    </row>
    <row r="43" spans="1:9" x14ac:dyDescent="0.25">
      <c r="A43" s="3" t="s">
        <v>48</v>
      </c>
      <c r="B43">
        <v>15.7</v>
      </c>
      <c r="C43">
        <v>30.9</v>
      </c>
      <c r="D43">
        <v>279</v>
      </c>
      <c r="E43">
        <v>1</v>
      </c>
      <c r="F43">
        <v>0</v>
      </c>
      <c r="G43">
        <v>81.8</v>
      </c>
      <c r="H43">
        <v>18974</v>
      </c>
      <c r="I43">
        <v>100</v>
      </c>
    </row>
    <row r="44" spans="1:9" x14ac:dyDescent="0.25">
      <c r="A44" s="3" t="s">
        <v>49</v>
      </c>
      <c r="B44">
        <v>13.6</v>
      </c>
      <c r="C44">
        <v>41.6</v>
      </c>
      <c r="D44">
        <v>276</v>
      </c>
      <c r="E44">
        <v>1</v>
      </c>
      <c r="F44">
        <v>0</v>
      </c>
      <c r="G44">
        <v>78.599999999999994</v>
      </c>
      <c r="H44">
        <v>19038</v>
      </c>
      <c r="I44">
        <v>67</v>
      </c>
    </row>
    <row r="45" spans="1:9" x14ac:dyDescent="0.25">
      <c r="A45" s="3" t="s">
        <v>50</v>
      </c>
      <c r="B45">
        <v>19.5</v>
      </c>
      <c r="C45">
        <v>24.7</v>
      </c>
      <c r="D45">
        <v>298</v>
      </c>
      <c r="E45">
        <v>1</v>
      </c>
      <c r="F45">
        <v>0</v>
      </c>
      <c r="G45">
        <v>75.7</v>
      </c>
      <c r="H45">
        <v>19040</v>
      </c>
      <c r="I45">
        <v>60</v>
      </c>
    </row>
    <row r="46" spans="1:9" x14ac:dyDescent="0.25">
      <c r="A46" s="3" t="s">
        <v>51</v>
      </c>
      <c r="B46">
        <v>22.4</v>
      </c>
      <c r="C46">
        <v>21.3</v>
      </c>
      <c r="D46">
        <v>340</v>
      </c>
      <c r="E46">
        <v>1</v>
      </c>
      <c r="F46">
        <v>0</v>
      </c>
      <c r="G46">
        <v>81.3</v>
      </c>
      <c r="H46">
        <v>19387</v>
      </c>
      <c r="I46">
        <v>67</v>
      </c>
    </row>
    <row r="47" spans="1:9" x14ac:dyDescent="0.25">
      <c r="A47" s="3" t="s">
        <v>52</v>
      </c>
      <c r="B47">
        <v>25.2</v>
      </c>
      <c r="C47">
        <v>28</v>
      </c>
      <c r="D47">
        <v>352</v>
      </c>
      <c r="E47">
        <v>1</v>
      </c>
      <c r="F47">
        <v>0</v>
      </c>
      <c r="G47">
        <v>76.8</v>
      </c>
      <c r="H47">
        <v>19586</v>
      </c>
      <c r="I47">
        <v>28</v>
      </c>
    </row>
    <row r="48" spans="1:9" x14ac:dyDescent="0.25">
      <c r="A48" s="3" t="s">
        <v>53</v>
      </c>
      <c r="B48">
        <v>30</v>
      </c>
      <c r="C48">
        <v>22.6</v>
      </c>
      <c r="D48">
        <v>271</v>
      </c>
      <c r="E48">
        <v>0</v>
      </c>
      <c r="F48">
        <v>0</v>
      </c>
      <c r="G48">
        <v>74.400000000000006</v>
      </c>
      <c r="H48">
        <v>19711</v>
      </c>
      <c r="I48">
        <v>37</v>
      </c>
    </row>
    <row r="49" spans="1:9" x14ac:dyDescent="0.25">
      <c r="A49" s="3" t="s">
        <v>54</v>
      </c>
      <c r="B49">
        <v>30</v>
      </c>
      <c r="C49">
        <v>63.9</v>
      </c>
      <c r="D49">
        <v>322</v>
      </c>
      <c r="E49">
        <v>1</v>
      </c>
      <c r="F49">
        <v>0</v>
      </c>
      <c r="G49">
        <v>72</v>
      </c>
      <c r="H49">
        <v>20276</v>
      </c>
      <c r="I49">
        <v>50</v>
      </c>
    </row>
    <row r="50" spans="1:9" x14ac:dyDescent="0.25">
      <c r="A50" s="3" t="s">
        <v>55</v>
      </c>
      <c r="B50">
        <v>15.6</v>
      </c>
      <c r="C50">
        <v>44.6</v>
      </c>
      <c r="D50">
        <v>270</v>
      </c>
      <c r="E50">
        <v>1</v>
      </c>
      <c r="F50">
        <v>0</v>
      </c>
      <c r="G50">
        <v>82.4</v>
      </c>
      <c r="H50">
        <v>20503</v>
      </c>
      <c r="I50">
        <v>67</v>
      </c>
    </row>
    <row r="51" spans="1:9" x14ac:dyDescent="0.25">
      <c r="A51" s="3" t="s">
        <v>56</v>
      </c>
      <c r="B51">
        <v>18.600000000000001</v>
      </c>
      <c r="C51">
        <v>37</v>
      </c>
      <c r="D51">
        <v>296</v>
      </c>
      <c r="E51">
        <v>0</v>
      </c>
      <c r="F51">
        <v>0</v>
      </c>
      <c r="G51">
        <v>74.7</v>
      </c>
      <c r="H51">
        <v>20642</v>
      </c>
      <c r="I51">
        <v>82</v>
      </c>
    </row>
    <row r="52" spans="1:9" x14ac:dyDescent="0.25">
      <c r="A52" s="3" t="s">
        <v>57</v>
      </c>
      <c r="B52">
        <v>23.6</v>
      </c>
      <c r="C52">
        <v>21.2</v>
      </c>
      <c r="D52">
        <v>309</v>
      </c>
      <c r="E52">
        <v>0</v>
      </c>
      <c r="F52">
        <v>0</v>
      </c>
      <c r="G52">
        <v>84.4</v>
      </c>
      <c r="H52">
        <v>20666</v>
      </c>
      <c r="I52">
        <v>43</v>
      </c>
    </row>
    <row r="53" spans="1:9" x14ac:dyDescent="0.25">
      <c r="A53" s="3" t="s">
        <v>58</v>
      </c>
      <c r="B53">
        <v>35.200000000000003</v>
      </c>
      <c r="C53">
        <v>19.8</v>
      </c>
      <c r="D53">
        <v>247</v>
      </c>
      <c r="E53">
        <v>0</v>
      </c>
      <c r="F53">
        <v>0</v>
      </c>
      <c r="G53">
        <v>77.5</v>
      </c>
      <c r="H53">
        <v>20724</v>
      </c>
      <c r="I53">
        <v>0</v>
      </c>
    </row>
    <row r="54" spans="1:9" x14ac:dyDescent="0.25">
      <c r="A54" s="3" t="s">
        <v>59</v>
      </c>
      <c r="B54">
        <v>22.7</v>
      </c>
      <c r="C54">
        <v>19.899999999999999</v>
      </c>
      <c r="D54">
        <v>267</v>
      </c>
      <c r="E54">
        <v>0</v>
      </c>
      <c r="F54">
        <v>0</v>
      </c>
      <c r="G54">
        <v>75.2</v>
      </c>
      <c r="H54">
        <v>20883</v>
      </c>
      <c r="I54">
        <v>38</v>
      </c>
    </row>
    <row r="55" spans="1:9" x14ac:dyDescent="0.25">
      <c r="A55" s="3" t="s">
        <v>60</v>
      </c>
      <c r="B55">
        <v>27.7</v>
      </c>
      <c r="C55">
        <v>17.8</v>
      </c>
      <c r="D55">
        <v>270</v>
      </c>
      <c r="E55">
        <v>0</v>
      </c>
      <c r="F55">
        <v>1</v>
      </c>
      <c r="G55">
        <v>83.8</v>
      </c>
      <c r="H55">
        <v>21289</v>
      </c>
      <c r="I55">
        <v>24</v>
      </c>
    </row>
    <row r="56" spans="1:9" x14ac:dyDescent="0.25">
      <c r="A56" s="3" t="s">
        <v>61</v>
      </c>
      <c r="B56">
        <v>42.1</v>
      </c>
      <c r="C56">
        <v>28.1</v>
      </c>
      <c r="D56">
        <v>293</v>
      </c>
      <c r="E56">
        <v>0</v>
      </c>
      <c r="F56">
        <v>1</v>
      </c>
      <c r="G56">
        <v>76.2</v>
      </c>
      <c r="H56">
        <v>21348</v>
      </c>
      <c r="I56">
        <v>36</v>
      </c>
    </row>
    <row r="57" spans="1:9" x14ac:dyDescent="0.25">
      <c r="A57" s="3" t="s">
        <v>62</v>
      </c>
      <c r="B57">
        <v>44.2</v>
      </c>
      <c r="C57">
        <v>23.5</v>
      </c>
      <c r="D57">
        <v>275</v>
      </c>
      <c r="E57">
        <v>0</v>
      </c>
      <c r="F57">
        <v>0</v>
      </c>
      <c r="G57">
        <v>78.8</v>
      </c>
      <c r="H57">
        <v>21648</v>
      </c>
      <c r="I57">
        <v>33</v>
      </c>
    </row>
    <row r="58" spans="1:9" x14ac:dyDescent="0.25">
      <c r="A58" s="3" t="s">
        <v>63</v>
      </c>
      <c r="B58">
        <v>25.4</v>
      </c>
      <c r="C58">
        <v>37.1</v>
      </c>
      <c r="D58">
        <v>272</v>
      </c>
      <c r="E58">
        <v>0</v>
      </c>
      <c r="F58">
        <v>0</v>
      </c>
      <c r="G58">
        <v>76.2</v>
      </c>
      <c r="H58">
        <v>21774</v>
      </c>
      <c r="I58">
        <v>47</v>
      </c>
    </row>
    <row r="59" spans="1:9" x14ac:dyDescent="0.25">
      <c r="A59" s="3" t="s">
        <v>64</v>
      </c>
      <c r="B59">
        <v>14.6</v>
      </c>
      <c r="C59">
        <v>27.8</v>
      </c>
      <c r="D59">
        <v>372</v>
      </c>
      <c r="E59">
        <v>0</v>
      </c>
      <c r="F59">
        <v>0</v>
      </c>
      <c r="G59">
        <v>82.2</v>
      </c>
      <c r="H59">
        <v>21933</v>
      </c>
      <c r="I59">
        <v>50</v>
      </c>
    </row>
    <row r="60" spans="1:9" x14ac:dyDescent="0.25">
      <c r="A60" s="3" t="s">
        <v>65</v>
      </c>
      <c r="B60">
        <v>16.5</v>
      </c>
      <c r="C60">
        <v>18.100000000000001</v>
      </c>
      <c r="D60">
        <v>461</v>
      </c>
      <c r="E60">
        <v>0</v>
      </c>
      <c r="F60">
        <v>1</v>
      </c>
      <c r="G60">
        <v>86.6</v>
      </c>
      <c r="H60">
        <v>22067</v>
      </c>
      <c r="I60">
        <v>0</v>
      </c>
    </row>
    <row r="61" spans="1:9" x14ac:dyDescent="0.25">
      <c r="A61" s="3" t="s">
        <v>66</v>
      </c>
      <c r="B61">
        <v>46</v>
      </c>
      <c r="C61">
        <v>26.7</v>
      </c>
      <c r="D61">
        <v>422</v>
      </c>
      <c r="E61">
        <v>0</v>
      </c>
      <c r="F61">
        <v>1</v>
      </c>
      <c r="G61">
        <v>80.099999999999994</v>
      </c>
      <c r="H61">
        <v>22200</v>
      </c>
      <c r="I61">
        <v>0</v>
      </c>
    </row>
    <row r="62" spans="1:9" x14ac:dyDescent="0.25">
      <c r="A62" s="3" t="s">
        <v>67</v>
      </c>
      <c r="B62">
        <v>26.4</v>
      </c>
      <c r="C62">
        <v>22.8</v>
      </c>
      <c r="D62">
        <v>264</v>
      </c>
      <c r="E62">
        <v>0</v>
      </c>
      <c r="F62">
        <v>0</v>
      </c>
      <c r="G62">
        <v>78.400000000000006</v>
      </c>
      <c r="H62">
        <v>23268</v>
      </c>
      <c r="I62">
        <v>50</v>
      </c>
    </row>
    <row r="63" spans="1:9" x14ac:dyDescent="0.25">
      <c r="A63" s="3" t="s">
        <v>68</v>
      </c>
      <c r="B63">
        <v>28.4</v>
      </c>
      <c r="C63">
        <v>50.1</v>
      </c>
      <c r="D63">
        <v>330</v>
      </c>
      <c r="E63">
        <v>1</v>
      </c>
      <c r="F63">
        <v>1</v>
      </c>
      <c r="G63">
        <v>80</v>
      </c>
      <c r="H63">
        <v>23676</v>
      </c>
      <c r="I63">
        <v>70</v>
      </c>
    </row>
    <row r="64" spans="1:9" x14ac:dyDescent="0.25">
      <c r="A64" s="3" t="s">
        <v>69</v>
      </c>
      <c r="B64">
        <v>46.2</v>
      </c>
      <c r="C64">
        <v>41.8</v>
      </c>
      <c r="D64">
        <v>338</v>
      </c>
      <c r="E64">
        <v>0</v>
      </c>
      <c r="F64">
        <v>1</v>
      </c>
      <c r="G64">
        <v>74.8</v>
      </c>
      <c r="H64">
        <v>24095</v>
      </c>
      <c r="I64">
        <v>60</v>
      </c>
    </row>
    <row r="65" spans="1:9" x14ac:dyDescent="0.25">
      <c r="A65" s="3" t="s">
        <v>70</v>
      </c>
      <c r="B65">
        <v>31</v>
      </c>
      <c r="C65">
        <v>42.7</v>
      </c>
      <c r="D65">
        <v>316</v>
      </c>
      <c r="E65">
        <v>0</v>
      </c>
      <c r="F65">
        <v>1</v>
      </c>
      <c r="G65">
        <v>76.7</v>
      </c>
      <c r="H65">
        <v>26091</v>
      </c>
      <c r="I65">
        <v>64</v>
      </c>
    </row>
    <row r="66" spans="1:9" x14ac:dyDescent="0.25">
      <c r="A66" s="3" t="s">
        <v>71</v>
      </c>
      <c r="B66">
        <v>26.2</v>
      </c>
      <c r="C66">
        <v>43.4</v>
      </c>
      <c r="D66">
        <v>374</v>
      </c>
      <c r="E66">
        <v>0</v>
      </c>
      <c r="F66">
        <v>1</v>
      </c>
      <c r="G66">
        <v>79.2</v>
      </c>
      <c r="H66">
        <v>27150</v>
      </c>
      <c r="I66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19"/>
  <sheetViews>
    <sheetView tabSelected="1" topLeftCell="A97" workbookViewId="0">
      <selection activeCell="N108" sqref="N108"/>
    </sheetView>
  </sheetViews>
  <sheetFormatPr defaultRowHeight="15" x14ac:dyDescent="0.25"/>
  <sheetData>
    <row r="6" spans="1:11" x14ac:dyDescent="0.25">
      <c r="A6" s="4" t="s">
        <v>109</v>
      </c>
    </row>
    <row r="7" spans="1:11" x14ac:dyDescent="0.25">
      <c r="A7" t="s">
        <v>72</v>
      </c>
    </row>
    <row r="10" spans="1:11" x14ac:dyDescent="0.25">
      <c r="A10" s="5" t="s">
        <v>100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1" t="s">
        <v>73</v>
      </c>
    </row>
    <row r="12" spans="1:11" x14ac:dyDescent="0.25">
      <c r="A12" t="s">
        <v>74</v>
      </c>
    </row>
    <row r="13" spans="1:11" x14ac:dyDescent="0.25">
      <c r="A13" s="1" t="s">
        <v>83</v>
      </c>
    </row>
    <row r="31" spans="1:1" x14ac:dyDescent="0.25">
      <c r="A31" s="1" t="s">
        <v>75</v>
      </c>
    </row>
    <row r="32" spans="1:1" x14ac:dyDescent="0.25">
      <c r="A32" t="s">
        <v>78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s="1" t="s">
        <v>81</v>
      </c>
    </row>
    <row r="66" spans="1:1" x14ac:dyDescent="0.25">
      <c r="A66" s="4" t="s">
        <v>79</v>
      </c>
    </row>
    <row r="67" spans="1:1" x14ac:dyDescent="0.25">
      <c r="A67" t="s">
        <v>80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s="1" t="s">
        <v>82</v>
      </c>
    </row>
    <row r="89" spans="1:9" x14ac:dyDescent="0.25">
      <c r="A89" t="s">
        <v>84</v>
      </c>
    </row>
    <row r="90" spans="1:9" x14ac:dyDescent="0.25">
      <c r="A90" t="s">
        <v>85</v>
      </c>
    </row>
    <row r="91" spans="1:9" x14ac:dyDescent="0.25">
      <c r="A91" s="1" t="s">
        <v>88</v>
      </c>
    </row>
    <row r="95" spans="1:9" x14ac:dyDescent="0.25">
      <c r="A95" s="5" t="s">
        <v>99</v>
      </c>
      <c r="B95" s="6"/>
      <c r="C95" s="6"/>
      <c r="D95" s="6"/>
      <c r="E95" s="6"/>
      <c r="F95" s="6"/>
      <c r="G95" s="6"/>
      <c r="H95" s="6"/>
      <c r="I95" s="6"/>
    </row>
    <row r="96" spans="1:9" x14ac:dyDescent="0.25">
      <c r="A96" t="s">
        <v>86</v>
      </c>
    </row>
    <row r="97" spans="1:12" x14ac:dyDescent="0.25">
      <c r="A97" t="s">
        <v>87</v>
      </c>
    </row>
    <row r="98" spans="1:12" x14ac:dyDescent="0.25">
      <c r="A98" s="5" t="s">
        <v>110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100" spans="1:12" x14ac:dyDescent="0.25">
      <c r="A100" s="1" t="s">
        <v>89</v>
      </c>
    </row>
    <row r="101" spans="1:12" x14ac:dyDescent="0.25">
      <c r="A101" s="1" t="s">
        <v>90</v>
      </c>
    </row>
    <row r="102" spans="1:12" x14ac:dyDescent="0.25">
      <c r="A102" t="s">
        <v>92</v>
      </c>
    </row>
    <row r="103" spans="1:12" x14ac:dyDescent="0.25">
      <c r="A103" t="s">
        <v>91</v>
      </c>
    </row>
    <row r="104" spans="1:12" x14ac:dyDescent="0.25">
      <c r="A104" t="s">
        <v>93</v>
      </c>
    </row>
    <row r="105" spans="1:12" x14ac:dyDescent="0.25">
      <c r="A105" t="s">
        <v>94</v>
      </c>
    </row>
    <row r="106" spans="1:12" x14ac:dyDescent="0.25">
      <c r="A106" s="5" t="s">
        <v>98</v>
      </c>
      <c r="B106" s="6"/>
      <c r="C106" s="6"/>
      <c r="D106" s="6"/>
      <c r="E106" s="6"/>
    </row>
    <row r="114" spans="1:11" x14ac:dyDescent="0.25">
      <c r="A114" s="1" t="s">
        <v>95</v>
      </c>
    </row>
    <row r="115" spans="1:11" x14ac:dyDescent="0.25">
      <c r="A115" t="s">
        <v>96</v>
      </c>
    </row>
    <row r="116" spans="1:11" x14ac:dyDescent="0.25">
      <c r="A116" s="7" t="s">
        <v>97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 x14ac:dyDescent="0.25">
      <c r="A117" s="5" t="s">
        <v>101</v>
      </c>
      <c r="B117" s="5"/>
      <c r="C117" s="5"/>
      <c r="D117" s="5"/>
      <c r="E117" s="5"/>
    </row>
    <row r="118" spans="1:11" x14ac:dyDescent="0.25">
      <c r="A118" t="s">
        <v>102</v>
      </c>
    </row>
    <row r="119" spans="1:11" x14ac:dyDescent="0.25">
      <c r="A119" t="s">
        <v>111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>
      <selection activeCell="E13" sqref="E13"/>
    </sheetView>
  </sheetViews>
  <sheetFormatPr defaultRowHeight="15" x14ac:dyDescent="0.25"/>
  <cols>
    <col min="1" max="1" width="12.7109375" customWidth="1"/>
  </cols>
  <sheetData>
    <row r="1" spans="1:3" x14ac:dyDescent="0.25">
      <c r="A1" t="s">
        <v>106</v>
      </c>
    </row>
    <row r="2" spans="1:3" x14ac:dyDescent="0.25">
      <c r="A2" t="s">
        <v>107</v>
      </c>
    </row>
    <row r="3" spans="1:3" x14ac:dyDescent="0.25">
      <c r="A3" t="s">
        <v>108</v>
      </c>
    </row>
    <row r="4" spans="1:3" x14ac:dyDescent="0.25">
      <c r="A4" s="9" t="s">
        <v>103</v>
      </c>
      <c r="B4" s="9" t="s">
        <v>104</v>
      </c>
      <c r="C4" s="9" t="s">
        <v>105</v>
      </c>
    </row>
    <row r="5" spans="1:3" x14ac:dyDescent="0.25">
      <c r="A5" s="10">
        <f>9.58*(30)</f>
        <v>287.39999999999998</v>
      </c>
      <c r="B5" s="10">
        <v>38</v>
      </c>
      <c r="C5" s="10">
        <v>910</v>
      </c>
    </row>
    <row r="6" spans="1:3" x14ac:dyDescent="0.25">
      <c r="A6" s="10">
        <f>9.85*(30)</f>
        <v>295.5</v>
      </c>
      <c r="B6" s="10">
        <v>33</v>
      </c>
      <c r="C6" s="10">
        <v>847</v>
      </c>
    </row>
    <row r="7" spans="1:3" x14ac:dyDescent="0.25">
      <c r="A7" s="10">
        <f>15*(30)</f>
        <v>450</v>
      </c>
      <c r="B7" s="10">
        <v>34</v>
      </c>
      <c r="C7" s="10">
        <v>1575</v>
      </c>
    </row>
    <row r="8" spans="1:3" x14ac:dyDescent="0.25">
      <c r="A8" s="10">
        <v>277.8</v>
      </c>
      <c r="B8" s="10">
        <v>27</v>
      </c>
      <c r="C8" s="10">
        <v>797.99999999999989</v>
      </c>
    </row>
    <row r="9" spans="1:3" x14ac:dyDescent="0.25">
      <c r="A9" s="10">
        <v>327.8</v>
      </c>
      <c r="B9" s="10">
        <v>21</v>
      </c>
      <c r="C9" s="10">
        <v>525</v>
      </c>
    </row>
    <row r="10" spans="1:3" x14ac:dyDescent="0.25">
      <c r="A10" s="10">
        <v>341.3</v>
      </c>
      <c r="B10" s="10">
        <v>24</v>
      </c>
      <c r="C10" s="10">
        <v>979.99999999999989</v>
      </c>
    </row>
    <row r="11" spans="1:3" x14ac:dyDescent="0.25">
      <c r="A11" s="10">
        <v>375.79999999999995</v>
      </c>
      <c r="B11" s="10">
        <v>43</v>
      </c>
      <c r="C11" s="10">
        <v>1799</v>
      </c>
    </row>
    <row r="12" spans="1:3" x14ac:dyDescent="0.25">
      <c r="A12" s="10">
        <v>408.29999999999995</v>
      </c>
      <c r="B12" s="10">
        <v>28</v>
      </c>
      <c r="C12" s="10">
        <v>1386</v>
      </c>
    </row>
    <row r="13" spans="1:3" x14ac:dyDescent="0.25">
      <c r="A13" s="10">
        <v>411.9</v>
      </c>
      <c r="B13" s="10">
        <v>26</v>
      </c>
      <c r="C13" s="10">
        <v>840</v>
      </c>
    </row>
    <row r="14" spans="1:3" x14ac:dyDescent="0.25">
      <c r="A14" s="10">
        <v>426.2</v>
      </c>
      <c r="B14" s="10">
        <v>35</v>
      </c>
      <c r="C14" s="10">
        <v>668.5</v>
      </c>
    </row>
    <row r="15" spans="1:3" x14ac:dyDescent="0.25">
      <c r="A15" s="10">
        <v>426.9</v>
      </c>
      <c r="B15" s="10">
        <v>22</v>
      </c>
      <c r="C15" s="10">
        <v>710.49999999999989</v>
      </c>
    </row>
    <row r="16" spans="1:3" x14ac:dyDescent="0.25">
      <c r="A16" s="10">
        <v>433.40000000000003</v>
      </c>
      <c r="B16" s="10">
        <v>35</v>
      </c>
      <c r="C16" s="10">
        <v>822.5</v>
      </c>
    </row>
    <row r="17" spans="1:3" x14ac:dyDescent="0.25">
      <c r="A17" s="10">
        <v>495.6</v>
      </c>
      <c r="B17" s="10">
        <v>29</v>
      </c>
      <c r="C17" s="10">
        <v>840</v>
      </c>
    </row>
    <row r="18" spans="1:3" x14ac:dyDescent="0.25">
      <c r="A18" s="10">
        <v>525.79999999999995</v>
      </c>
      <c r="B18" s="10">
        <v>28</v>
      </c>
      <c r="C18" s="10">
        <v>1120</v>
      </c>
    </row>
    <row r="19" spans="1:3" x14ac:dyDescent="0.25">
      <c r="A19" s="10">
        <v>536.5</v>
      </c>
      <c r="B19" s="10">
        <v>23</v>
      </c>
      <c r="C19" s="10">
        <v>906.5</v>
      </c>
    </row>
    <row r="20" spans="1:3" x14ac:dyDescent="0.25">
      <c r="A20" s="10">
        <v>561.5</v>
      </c>
      <c r="B20" s="10">
        <v>33</v>
      </c>
      <c r="C20" s="10">
        <v>1137.5</v>
      </c>
    </row>
    <row r="21" spans="1:3" x14ac:dyDescent="0.25">
      <c r="A21" s="10">
        <v>639.20000000000005</v>
      </c>
      <c r="B21" s="10">
        <v>30</v>
      </c>
      <c r="C21" s="10">
        <v>528.5</v>
      </c>
    </row>
    <row r="22" spans="1:3" x14ac:dyDescent="0.25">
      <c r="A22" s="10">
        <v>652.5</v>
      </c>
      <c r="B22" s="10">
        <v>55</v>
      </c>
      <c r="C22" s="10">
        <v>924</v>
      </c>
    </row>
    <row r="23" spans="1:3" x14ac:dyDescent="0.25">
      <c r="A23" s="10">
        <v>683.8</v>
      </c>
      <c r="B23" s="10">
        <v>43</v>
      </c>
      <c r="C23" s="10">
        <v>840</v>
      </c>
    </row>
    <row r="24" spans="1:3" x14ac:dyDescent="0.25">
      <c r="A24" s="10">
        <v>531.20000000000005</v>
      </c>
      <c r="B24" s="10">
        <v>22</v>
      </c>
      <c r="C24" s="10">
        <v>525</v>
      </c>
    </row>
    <row r="25" spans="1:3" x14ac:dyDescent="0.25">
      <c r="A25" s="10">
        <v>788.7</v>
      </c>
      <c r="B25" s="10">
        <v>29</v>
      </c>
      <c r="C25" s="10">
        <v>857.50000000000011</v>
      </c>
    </row>
    <row r="26" spans="1:3" x14ac:dyDescent="0.25">
      <c r="A26" s="10">
        <v>795.1</v>
      </c>
      <c r="B26" s="10">
        <v>22</v>
      </c>
      <c r="C26" s="10">
        <v>945.00000000000011</v>
      </c>
    </row>
    <row r="27" spans="1:3" x14ac:dyDescent="0.25">
      <c r="A27" s="10">
        <v>653.20000000000005</v>
      </c>
      <c r="B27" s="10">
        <v>26</v>
      </c>
      <c r="C27" s="10">
        <v>822.5</v>
      </c>
    </row>
    <row r="28" spans="1:3" x14ac:dyDescent="0.25">
      <c r="A28" s="10">
        <v>624.29999999999995</v>
      </c>
      <c r="B28" s="10">
        <v>23</v>
      </c>
      <c r="C28" s="10">
        <v>875</v>
      </c>
    </row>
    <row r="29" spans="1:3" x14ac:dyDescent="0.25">
      <c r="A29" s="10">
        <v>354.23</v>
      </c>
      <c r="B29" s="10">
        <v>27</v>
      </c>
      <c r="C29" s="10">
        <v>770.00000000000011</v>
      </c>
    </row>
    <row r="30" spans="1:3" x14ac:dyDescent="0.25">
      <c r="A30" s="10">
        <v>623.5</v>
      </c>
      <c r="B30" s="10">
        <v>24</v>
      </c>
      <c r="C30" s="10">
        <v>700</v>
      </c>
    </row>
    <row r="31" spans="1:3" x14ac:dyDescent="0.25">
      <c r="A31" s="10">
        <v>958.36</v>
      </c>
      <c r="B31" s="10">
        <v>25</v>
      </c>
      <c r="C31" s="10">
        <v>1050</v>
      </c>
    </row>
    <row r="32" spans="1:3" x14ac:dyDescent="0.25">
      <c r="A32" s="10">
        <v>982.35</v>
      </c>
      <c r="B32" s="10">
        <v>25</v>
      </c>
      <c r="C32" s="10">
        <v>1008</v>
      </c>
    </row>
    <row r="33" spans="1:3" x14ac:dyDescent="0.25">
      <c r="A33" s="11">
        <v>305.04000000000002</v>
      </c>
      <c r="B33" s="10">
        <v>33</v>
      </c>
      <c r="C33" s="10">
        <v>892.49999999999989</v>
      </c>
    </row>
    <row r="34" spans="1:3" x14ac:dyDescent="0.25">
      <c r="A34" s="11">
        <v>313.62</v>
      </c>
      <c r="B34" s="10">
        <v>42</v>
      </c>
      <c r="C34" s="10">
        <v>1365</v>
      </c>
    </row>
    <row r="35" spans="1:3" x14ac:dyDescent="0.25">
      <c r="A35" s="11">
        <v>315.12</v>
      </c>
      <c r="B35" s="10">
        <v>21</v>
      </c>
      <c r="C35" s="10">
        <v>595</v>
      </c>
    </row>
    <row r="36" spans="1:3" x14ac:dyDescent="0.25">
      <c r="A36" s="11">
        <v>325.83</v>
      </c>
      <c r="B36" s="10">
        <v>20</v>
      </c>
      <c r="C36" s="10">
        <v>577.5</v>
      </c>
    </row>
    <row r="37" spans="1:3" x14ac:dyDescent="0.25">
      <c r="A37" s="11">
        <v>374.94</v>
      </c>
      <c r="B37" s="10">
        <v>38</v>
      </c>
      <c r="C37" s="10">
        <v>1581.9999999999998</v>
      </c>
    </row>
    <row r="38" spans="1:3" x14ac:dyDescent="0.25">
      <c r="A38" s="11">
        <v>388.11</v>
      </c>
      <c r="B38" s="10">
        <v>37</v>
      </c>
      <c r="C38" s="10">
        <v>952.00000000000011</v>
      </c>
    </row>
    <row r="39" spans="1:3" x14ac:dyDescent="0.25">
      <c r="A39" s="11">
        <v>413.61</v>
      </c>
      <c r="B39" s="10">
        <v>31</v>
      </c>
      <c r="C39" s="10">
        <v>889</v>
      </c>
    </row>
    <row r="40" spans="1:3" x14ac:dyDescent="0.25">
      <c r="A40" s="11">
        <v>452.37</v>
      </c>
      <c r="B40" s="10">
        <v>29</v>
      </c>
      <c r="C40" s="10">
        <v>829.5</v>
      </c>
    </row>
    <row r="41" spans="1:3" x14ac:dyDescent="0.25">
      <c r="A41" s="11">
        <v>497.54999999999995</v>
      </c>
      <c r="B41" s="10">
        <v>30</v>
      </c>
      <c r="C41" s="10">
        <v>647.5</v>
      </c>
    </row>
    <row r="42" spans="1:3" x14ac:dyDescent="0.25">
      <c r="A42" s="11">
        <v>509.66999999999996</v>
      </c>
      <c r="B42" s="10">
        <v>33</v>
      </c>
      <c r="C42" s="10">
        <v>1050</v>
      </c>
    </row>
    <row r="43" spans="1:3" x14ac:dyDescent="0.25">
      <c r="A43" s="11">
        <v>511.91999999999996</v>
      </c>
      <c r="B43" s="10">
        <v>36</v>
      </c>
      <c r="C43" s="10">
        <v>1400</v>
      </c>
    </row>
    <row r="44" spans="1:3" x14ac:dyDescent="0.25">
      <c r="A44" s="11">
        <v>559.04999999999995</v>
      </c>
      <c r="B44" s="10">
        <v>27</v>
      </c>
      <c r="C44" s="10">
        <v>700</v>
      </c>
    </row>
    <row r="45" spans="1:3" x14ac:dyDescent="0.25">
      <c r="A45" s="11">
        <v>645.21</v>
      </c>
      <c r="B45" s="10">
        <v>26</v>
      </c>
      <c r="C45" s="10">
        <v>979.99999999999989</v>
      </c>
    </row>
    <row r="46" spans="1:3" x14ac:dyDescent="0.25">
      <c r="A46" s="11">
        <v>655.56000000000006</v>
      </c>
      <c r="B46" s="10">
        <v>34</v>
      </c>
      <c r="C46" s="10">
        <v>700</v>
      </c>
    </row>
    <row r="47" spans="1:3" x14ac:dyDescent="0.25">
      <c r="A47" s="11">
        <v>667.62</v>
      </c>
      <c r="B47" s="10">
        <v>24</v>
      </c>
      <c r="C47" s="10">
        <v>1050</v>
      </c>
    </row>
    <row r="48" spans="1:3" x14ac:dyDescent="0.25">
      <c r="A48" s="11">
        <v>702.15000000000009</v>
      </c>
      <c r="B48" s="10">
        <v>25</v>
      </c>
      <c r="C48" s="10">
        <v>1260</v>
      </c>
    </row>
    <row r="49" spans="1:3" x14ac:dyDescent="0.25">
      <c r="A49" s="11">
        <v>706.71</v>
      </c>
      <c r="B49" s="10">
        <v>41</v>
      </c>
      <c r="C49" s="10">
        <v>2534</v>
      </c>
    </row>
    <row r="50" spans="1:3" x14ac:dyDescent="0.25">
      <c r="A50" s="11">
        <v>746.16</v>
      </c>
      <c r="B50" s="10">
        <v>40</v>
      </c>
      <c r="C50" s="10">
        <v>1400</v>
      </c>
    </row>
    <row r="51" spans="1:3" x14ac:dyDescent="0.25">
      <c r="A51" s="11">
        <v>754.56000000000006</v>
      </c>
      <c r="B51" s="10">
        <v>46</v>
      </c>
      <c r="C51" s="10">
        <v>1925</v>
      </c>
    </row>
    <row r="52" spans="1:3" x14ac:dyDescent="0.25">
      <c r="A52" s="11">
        <v>769.98</v>
      </c>
      <c r="B52" s="10">
        <v>31</v>
      </c>
      <c r="C52" s="10">
        <v>1382.5</v>
      </c>
    </row>
    <row r="53" spans="1:3" x14ac:dyDescent="0.25">
      <c r="A53" s="11">
        <v>775.65000000000009</v>
      </c>
      <c r="B53" s="10">
        <v>36</v>
      </c>
      <c r="C53" s="10">
        <v>1067.5</v>
      </c>
    </row>
    <row r="54" spans="1:3" x14ac:dyDescent="0.25">
      <c r="A54" s="11">
        <v>877.98</v>
      </c>
      <c r="B54" s="10">
        <v>24</v>
      </c>
      <c r="C54" s="10">
        <v>1312.5</v>
      </c>
    </row>
    <row r="55" spans="1:3" x14ac:dyDescent="0.25">
      <c r="A55" s="10">
        <v>918.08999999999992</v>
      </c>
      <c r="B55" s="10">
        <v>41</v>
      </c>
      <c r="C55" s="10">
        <v>2100</v>
      </c>
    </row>
    <row r="56" spans="1:3" x14ac:dyDescent="0.25">
      <c r="A56" s="10">
        <v>308.05</v>
      </c>
      <c r="B56" s="10">
        <v>31</v>
      </c>
      <c r="C56" s="10">
        <v>861</v>
      </c>
    </row>
    <row r="57" spans="1:3" x14ac:dyDescent="0.25">
      <c r="A57" s="10">
        <v>932.81999999999994</v>
      </c>
      <c r="B57" s="10">
        <v>26</v>
      </c>
      <c r="C57" s="10">
        <v>1050</v>
      </c>
    </row>
    <row r="58" spans="1:3" x14ac:dyDescent="0.25">
      <c r="A58" s="10">
        <v>319.49</v>
      </c>
      <c r="B58" s="10">
        <v>36</v>
      </c>
      <c r="C58" s="10">
        <v>700</v>
      </c>
    </row>
    <row r="59" spans="1:3" x14ac:dyDescent="0.25">
      <c r="A59" s="10">
        <v>1006.29</v>
      </c>
      <c r="B59" s="10">
        <v>41</v>
      </c>
      <c r="C59" s="10">
        <v>1120</v>
      </c>
    </row>
    <row r="60" spans="1:3" x14ac:dyDescent="0.25">
      <c r="A60" s="10">
        <v>1033.4100000000001</v>
      </c>
      <c r="B60" s="10">
        <v>27</v>
      </c>
      <c r="C60" s="10">
        <v>1225</v>
      </c>
    </row>
    <row r="61" spans="1:3" x14ac:dyDescent="0.25">
      <c r="A61" s="10">
        <v>1216.0500000000002</v>
      </c>
      <c r="B61" s="10">
        <v>28</v>
      </c>
      <c r="C61" s="10">
        <v>1609.9999999999998</v>
      </c>
    </row>
    <row r="62" spans="1:3" x14ac:dyDescent="0.25">
      <c r="A62" s="10">
        <v>1003.25</v>
      </c>
      <c r="B62" s="10">
        <v>29</v>
      </c>
      <c r="C62" s="10">
        <v>1120</v>
      </c>
    </row>
    <row r="63" spans="1:3" x14ac:dyDescent="0.25">
      <c r="A63" s="10">
        <v>1353.6</v>
      </c>
      <c r="B63" s="10">
        <v>26</v>
      </c>
      <c r="C63" s="10">
        <v>1750</v>
      </c>
    </row>
    <row r="64" spans="1:3" x14ac:dyDescent="0.25">
      <c r="A64" s="10">
        <v>1652.3</v>
      </c>
      <c r="B64" s="10">
        <v>33</v>
      </c>
      <c r="C64" s="10">
        <v>2100</v>
      </c>
    </row>
    <row r="65" spans="1:3" x14ac:dyDescent="0.25">
      <c r="A65" s="10">
        <v>635.20000000000005</v>
      </c>
      <c r="B65" s="10">
        <v>30</v>
      </c>
      <c r="C65" s="10">
        <v>1578.5</v>
      </c>
    </row>
    <row r="66" spans="1:3" x14ac:dyDescent="0.25">
      <c r="A66" s="10">
        <v>541.29999999999995</v>
      </c>
      <c r="B66" s="10">
        <v>43</v>
      </c>
      <c r="C66" s="10">
        <v>1239</v>
      </c>
    </row>
    <row r="67" spans="1:3" x14ac:dyDescent="0.25">
      <c r="A67" s="10">
        <v>546.5</v>
      </c>
      <c r="B67" s="10">
        <v>32</v>
      </c>
      <c r="C67" s="10">
        <v>1982.35</v>
      </c>
    </row>
    <row r="68" spans="1:3" x14ac:dyDescent="0.25">
      <c r="A68" s="10">
        <v>548.03</v>
      </c>
      <c r="B68" s="10">
        <v>40</v>
      </c>
      <c r="C68" s="10">
        <v>1326.2</v>
      </c>
    </row>
    <row r="69" spans="1:3" x14ac:dyDescent="0.25">
      <c r="A69" s="10">
        <v>552.72</v>
      </c>
      <c r="B69" s="10">
        <v>21</v>
      </c>
      <c r="C69" s="10">
        <v>864.50000000000011</v>
      </c>
    </row>
    <row r="70" spans="1:3" x14ac:dyDescent="0.25">
      <c r="A70" s="10">
        <v>952.35</v>
      </c>
      <c r="B70" s="10">
        <v>37</v>
      </c>
      <c r="C70" s="10">
        <v>1995</v>
      </c>
    </row>
    <row r="71" spans="1:3" x14ac:dyDescent="0.25">
      <c r="A71" s="10">
        <v>642.47</v>
      </c>
      <c r="B71" s="10">
        <v>25</v>
      </c>
      <c r="C71" s="10">
        <v>1074.5</v>
      </c>
    </row>
    <row r="72" spans="1:3" x14ac:dyDescent="0.25">
      <c r="A72" s="10">
        <v>1356.23</v>
      </c>
      <c r="B72" s="10">
        <v>28</v>
      </c>
      <c r="C72" s="10">
        <v>2450</v>
      </c>
    </row>
    <row r="73" spans="1:3" x14ac:dyDescent="0.25">
      <c r="A73" s="10">
        <v>777.82</v>
      </c>
      <c r="B73" s="10">
        <v>37</v>
      </c>
      <c r="C73" s="10">
        <v>1330</v>
      </c>
    </row>
    <row r="74" spans="1:3" x14ac:dyDescent="0.25">
      <c r="A74" s="10">
        <v>810.39</v>
      </c>
      <c r="B74" s="10">
        <v>33</v>
      </c>
      <c r="C74" s="10">
        <v>1113</v>
      </c>
    </row>
    <row r="75" spans="1:3" x14ac:dyDescent="0.25">
      <c r="A75" s="10">
        <v>1532.77</v>
      </c>
      <c r="B75" s="10">
        <v>40</v>
      </c>
      <c r="C75" s="10">
        <v>1925</v>
      </c>
    </row>
    <row r="76" spans="1:3" x14ac:dyDescent="0.25">
      <c r="A76" s="10">
        <v>9635.2000000000007</v>
      </c>
      <c r="B76" s="10">
        <v>34</v>
      </c>
      <c r="C76" s="10">
        <v>1680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Udaje</vt:lpstr>
      <vt:lpstr>Heteroskedasticita</vt:lpstr>
      <vt:lpstr>Dalsie zadanie</vt:lpstr>
    </vt:vector>
  </TitlesOfParts>
  <Company>SPU Nitra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mPriezvisko</cp:lastModifiedBy>
  <dcterms:created xsi:type="dcterms:W3CDTF">2019-01-31T13:40:14Z</dcterms:created>
  <dcterms:modified xsi:type="dcterms:W3CDTF">2020-03-11T09:52:13Z</dcterms:modified>
</cp:coreProperties>
</file>