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SKOLA-LS-25-26\MANINFO\MS EXCEL\EXCEL\EXCEL1+EXCEL2\"/>
    </mc:Choice>
  </mc:AlternateContent>
  <bookViews>
    <workbookView xWindow="-105" yWindow="-105" windowWidth="23250" windowHeight="12570" tabRatio="628"/>
  </bookViews>
  <sheets>
    <sheet name="Postupnosti" sheetId="15" r:id="rId1"/>
    <sheet name="základné funkcie" sheetId="8" r:id="rId2"/>
    <sheet name="Dátum a čas" sheetId="3" r:id="rId3"/>
    <sheet name="Zaokrúhlovanie" sheetId="12" r:id="rId4"/>
    <sheet name="formátovanie" sheetId="21" r:id="rId5"/>
    <sheet name="podmienenéformát" sheetId="22" r:id="rId6"/>
    <sheet name="použitiekoef" sheetId="20" r:id="rId7"/>
    <sheet name="Názvy vo vzorcoch" sheetId="18" r:id="rId8"/>
    <sheet name="Funkcia if" sheetId="10" r:id="rId9"/>
    <sheet name="Tab1" sheetId="14" r:id="rId10"/>
    <sheet name="Tab2" sheetId="16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2" l="1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10" i="22"/>
  <c r="G10" i="21" l="1"/>
  <c r="G11" i="21"/>
  <c r="G12" i="21"/>
  <c r="G13" i="21"/>
  <c r="D14" i="21"/>
  <c r="E14" i="21"/>
  <c r="F14" i="21"/>
  <c r="G25" i="21"/>
  <c r="G26" i="21"/>
  <c r="G27" i="21"/>
  <c r="G28" i="21"/>
  <c r="D29" i="21"/>
  <c r="E29" i="21"/>
  <c r="F29" i="21"/>
  <c r="D25" i="20"/>
  <c r="E25" i="20"/>
  <c r="G14" i="21" l="1"/>
  <c r="G29" i="21"/>
</calcChain>
</file>

<file path=xl/comments1.xml><?xml version="1.0" encoding="utf-8"?>
<comments xmlns="http://schemas.openxmlformats.org/spreadsheetml/2006/main">
  <authors>
    <author>KHennyeyová</author>
  </authors>
  <commentList>
    <comment ref="H19" authorId="0" shapeId="0">
      <text>
        <r>
          <rPr>
            <sz val="8"/>
            <color indexed="81"/>
            <rFont val="Tahoma"/>
            <family val="2"/>
            <charset val="238"/>
          </rPr>
          <t xml:space="preserve">vypočítajte rozdiel medzi zásobou a minimálnym množstvom
</t>
        </r>
      </text>
    </comment>
  </commentList>
</comments>
</file>

<file path=xl/sharedStrings.xml><?xml version="1.0" encoding="utf-8"?>
<sst xmlns="http://schemas.openxmlformats.org/spreadsheetml/2006/main" count="336" uniqueCount="296">
  <si>
    <t>Výpočet s variantami</t>
  </si>
  <si>
    <t>Číslo</t>
  </si>
  <si>
    <t>Číslo:</t>
  </si>
  <si>
    <t>Daň:</t>
  </si>
  <si>
    <t>na stovky</t>
  </si>
  <si>
    <t>Prehľad odpracovaných hodin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</si>
  <si>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</si>
  <si>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</si>
  <si>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</si>
  <si>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</si>
  <si>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</si>
  <si>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</si>
  <si>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</si>
  <si>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</si>
  <si>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</si>
  <si>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</si>
  <si>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</si>
  <si>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</si>
  <si>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Martin</t>
  </si>
  <si>
    <t>celkový počet hodín odpracovaných všetkými za celý rok</t>
  </si>
  <si>
    <t>koľko hodín odpracovali Peter a Martin dohromady za prvý polrok</t>
  </si>
  <si>
    <t>Vytvorenie skráteného mena:</t>
  </si>
  <si>
    <t>Meno</t>
  </si>
  <si>
    <t>Priezvisko</t>
  </si>
  <si>
    <t>Donutil</t>
  </si>
  <si>
    <t>Máziková</t>
  </si>
  <si>
    <t>Sedláčková</t>
  </si>
  <si>
    <t>Drimer</t>
  </si>
  <si>
    <t>Vojanský</t>
  </si>
  <si>
    <t xml:space="preserve">Peter </t>
  </si>
  <si>
    <t xml:space="preserve">Eva </t>
  </si>
  <si>
    <t xml:space="preserve">Mária </t>
  </si>
  <si>
    <t xml:space="preserve">Samuel </t>
  </si>
  <si>
    <t>Dátum splatnosti</t>
  </si>
  <si>
    <t>Dnešný datum:</t>
  </si>
  <si>
    <t>Dátum splatnosti:</t>
  </si>
  <si>
    <t xml:space="preserve"> vložte funkciu, ktorá vrátí dnešný dátum</t>
  </si>
  <si>
    <t>na  celé číslo</t>
  </si>
  <si>
    <t>na stotiny</t>
  </si>
  <si>
    <t>na desiatky</t>
  </si>
  <si>
    <t>Zaokrúhlené</t>
  </si>
  <si>
    <t>Jednoduchý príklad</t>
  </si>
  <si>
    <t>ak je čiastka menšia ako 20000, daň je 12%</t>
  </si>
  <si>
    <t>SUM</t>
  </si>
  <si>
    <t>AVERAGE</t>
  </si>
  <si>
    <t>COUNTIF</t>
  </si>
  <si>
    <t>MAX</t>
  </si>
  <si>
    <t>Textové funkcie: (LEFT, &amp;, UPPER|</t>
  </si>
  <si>
    <t>Určenie dňa (WEEKDAY)</t>
  </si>
  <si>
    <t>ROUND</t>
  </si>
  <si>
    <t>FLOOR</t>
  </si>
  <si>
    <t>CEILING</t>
  </si>
  <si>
    <t>Čiastka:</t>
  </si>
  <si>
    <t>podľa tohto pravidla:</t>
  </si>
  <si>
    <t>ak je čiastka väčšia ako 20000, daň je 25%</t>
  </si>
  <si>
    <t>Výsledky ukladajte do stĺpca C</t>
  </si>
  <si>
    <t>Tabuľku upravte:</t>
  </si>
  <si>
    <t>Priemer</t>
  </si>
  <si>
    <t>- nadpis vycentrujte v rámci celej šírky tabuľky</t>
  </si>
  <si>
    <t>- písmo v nadpise zmeňte na tučné, 14 bodové a červené</t>
  </si>
  <si>
    <t>- titulný riadok tabuľky preformátujte so zalomením textu (do viacerých riadkov), písmo zmeňte na tučné</t>
  </si>
  <si>
    <t>- doplňte chýbajúce údaje v tabuľke - poradové čísla (rady), dopočítajte údaje do stĺpca F</t>
  </si>
  <si>
    <t xml:space="preserve">     a/   ak zásoba materiálu je nižšia ako minimálne množstvo - "DOPLNIŤ ZÁSOBU!"</t>
  </si>
  <si>
    <t xml:space="preserve">     b/   ak zásoba materiálu je vyššia ako minimálne množstvo - "OK!"</t>
  </si>
  <si>
    <t xml:space="preserve">     c/   ak zásoba materiálu je rovnaká ako minimálne množstvo - "MINIMUM!"</t>
  </si>
  <si>
    <t>- tabuľku orámujte,</t>
  </si>
  <si>
    <t xml:space="preserve">  a ak je nula - žltý podklad, čierne číslo),</t>
  </si>
  <si>
    <t>Materiál na sklade</t>
  </si>
  <si>
    <t>Por.číslo</t>
  </si>
  <si>
    <t>Materiál</t>
  </si>
  <si>
    <t>Merná jednotka</t>
  </si>
  <si>
    <t>Jednotková cena</t>
  </si>
  <si>
    <t>Zásoba na sklade - množstvo</t>
  </si>
  <si>
    <t>Celková cena materiálu na sklade</t>
  </si>
  <si>
    <t>Minimálne množstvo</t>
  </si>
  <si>
    <t>Rozdiel</t>
  </si>
  <si>
    <t>Poznámka</t>
  </si>
  <si>
    <t>AB</t>
  </si>
  <si>
    <t>kg</t>
  </si>
  <si>
    <t>AC</t>
  </si>
  <si>
    <t>AD</t>
  </si>
  <si>
    <t>AE</t>
  </si>
  <si>
    <t>l</t>
  </si>
  <si>
    <t>AF</t>
  </si>
  <si>
    <t>AG</t>
  </si>
  <si>
    <t>ks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</si>
  <si>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</si>
  <si>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</si>
  <si>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</si>
  <si>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</si>
  <si>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</si>
  <si>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</si>
  <si>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</si>
  <si>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</si>
  <si>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</si>
  <si>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Vytváranie postupností - serií</t>
  </si>
  <si>
    <t>Aritmetická postupnosť:</t>
  </si>
  <si>
    <t>vytvorte aritmetickú postupnosť podľa vzoru v riadku 4</t>
  </si>
  <si>
    <t>Geometrická postupnosť:</t>
  </si>
  <si>
    <t>vytvorte geometrickú postupnosť (rastový rad) podľa vzoru v riadku 11</t>
  </si>
  <si>
    <t>Postupnosť dátumov a časov:</t>
  </si>
  <si>
    <t>Krok: 1 deň</t>
  </si>
  <si>
    <t>Krok: 1 mesiac</t>
  </si>
  <si>
    <t>Krok: 1 rok</t>
  </si>
  <si>
    <t>Krok: 1 hodina</t>
  </si>
  <si>
    <t>Krok: 15 minút</t>
  </si>
  <si>
    <t>Vytváranie vlastných postupností:</t>
  </si>
  <si>
    <t>Tabuľku upravte nasledovne:</t>
  </si>
  <si>
    <t xml:space="preserve">- nadpis zmeňte na tučné a červené písmo, 12 bodové, </t>
  </si>
  <si>
    <t xml:space="preserve">- preformátujte titulný riadok tabuľky so zalomením textu, písmo zmeňte na tučné, </t>
  </si>
  <si>
    <t>- upravte šírku stĺpca A tak, aby bolo vidieť celé mená študentov,</t>
  </si>
  <si>
    <t>- v prvom stĺpci zmeňte písmo na tučné a červené,</t>
  </si>
  <si>
    <t>- známky vycentrujte,</t>
  </si>
  <si>
    <t>- doplňte výsledok maturitnej skúšky:</t>
  </si>
  <si>
    <t>- celú tabuľku orámujte, zvlášť orámujte titulný riadok a prvý stĺpec</t>
  </si>
  <si>
    <t>Prehľad známok študentov na maturitnej skúške</t>
  </si>
  <si>
    <t>Priezvisko a meno</t>
  </si>
  <si>
    <t>Slovenský jazyk</t>
  </si>
  <si>
    <t>Anglický jazyk</t>
  </si>
  <si>
    <t>Matematika</t>
  </si>
  <si>
    <t>Fyzika</t>
  </si>
  <si>
    <t>Študijný priemer</t>
  </si>
  <si>
    <t>Výsledok maturitnej skúšky</t>
  </si>
  <si>
    <t>Holý Peter</t>
  </si>
  <si>
    <t>Gálová Viera</t>
  </si>
  <si>
    <t>Novák Juraj</t>
  </si>
  <si>
    <t>Oravcová Dana</t>
  </si>
  <si>
    <t>Oravcová Jana</t>
  </si>
  <si>
    <t>Paleník Pavol</t>
  </si>
  <si>
    <t>Eliáš Miroslav</t>
  </si>
  <si>
    <t>Ivaničová Henrieta</t>
  </si>
  <si>
    <t>Ivanský Karol</t>
  </si>
  <si>
    <t>Petrik Ivan</t>
  </si>
  <si>
    <t>Hanová Elena</t>
  </si>
  <si>
    <t>Radkovská Eva</t>
  </si>
  <si>
    <t>Poláková Hana</t>
  </si>
  <si>
    <t>Kilian Rudolf</t>
  </si>
  <si>
    <t>Patrik Gabriel</t>
  </si>
  <si>
    <t>Karšay Imrich</t>
  </si>
  <si>
    <t>Patrik Samuel</t>
  </si>
  <si>
    <t>Bertová Iveta</t>
  </si>
  <si>
    <t>Palová Nina</t>
  </si>
  <si>
    <t>Danielová Ema</t>
  </si>
  <si>
    <t>Rekošová Jana</t>
  </si>
  <si>
    <t>Hamarová Dana</t>
  </si>
  <si>
    <t>Mesiac</t>
  </si>
  <si>
    <t>Tržby</t>
  </si>
  <si>
    <t>Suma za celú tab</t>
  </si>
  <si>
    <t>Priemer za celú tab</t>
  </si>
  <si>
    <t>Náklady</t>
  </si>
  <si>
    <t>Výnosy</t>
  </si>
  <si>
    <t>Zisk</t>
  </si>
  <si>
    <t>podnik1</t>
  </si>
  <si>
    <t>podnik2</t>
  </si>
  <si>
    <t>podnik3</t>
  </si>
  <si>
    <t>podnik4</t>
  </si>
  <si>
    <t>podnik5</t>
  </si>
  <si>
    <t>podnik6</t>
  </si>
  <si>
    <t>podnik7</t>
  </si>
  <si>
    <t>Vypočítačjte sumu, priemer nákladov a výnosov a ako argument použite názvy oblastí</t>
  </si>
  <si>
    <t>priemerný počet odpracovaných hodin Evy a Samuela za mesiace v prvom polroku</t>
  </si>
  <si>
    <t xml:space="preserve"> vložte vzorec, ktorý vrátí dátum splatnosti (o dva mesiace väčšie)</t>
  </si>
  <si>
    <t>Návrh plánu vybraných nákladov s použitím koeficienta</t>
  </si>
  <si>
    <t>Účet</t>
  </si>
  <si>
    <t>Položka</t>
  </si>
  <si>
    <t>Koef.</t>
  </si>
  <si>
    <t>Spotreba materiálu</t>
  </si>
  <si>
    <t>Energia</t>
  </si>
  <si>
    <t>Náklady na predaný tovar</t>
  </si>
  <si>
    <t>Opravy a udržovanie</t>
  </si>
  <si>
    <t>Cestovné</t>
  </si>
  <si>
    <t>Spoje</t>
  </si>
  <si>
    <t xml:space="preserve">Nájomné </t>
  </si>
  <si>
    <t>Služby</t>
  </si>
  <si>
    <t>Nakupované subdodávky</t>
  </si>
  <si>
    <t>Propagácia</t>
  </si>
  <si>
    <t>52x</t>
  </si>
  <si>
    <t>Mzdové náklady</t>
  </si>
  <si>
    <t>56x</t>
  </si>
  <si>
    <t>Finančné náklady</t>
  </si>
  <si>
    <t>Ostatné náklady</t>
  </si>
  <si>
    <t>Leasing</t>
  </si>
  <si>
    <t>Odpisy</t>
  </si>
  <si>
    <t>CELKOM</t>
  </si>
  <si>
    <t>Rozpočet nákladov</t>
  </si>
  <si>
    <t>Položka rozpočtu</t>
  </si>
  <si>
    <t>Výrobok</t>
  </si>
  <si>
    <t>Celkom</t>
  </si>
  <si>
    <t>A</t>
  </si>
  <si>
    <t>B</t>
  </si>
  <si>
    <t>C</t>
  </si>
  <si>
    <t>Počet predaných kusov</t>
  </si>
  <si>
    <t>Celkové
náklady</t>
  </si>
  <si>
    <t>priamy materiál</t>
  </si>
  <si>
    <t>priame mzdy</t>
  </si>
  <si>
    <t>réžia</t>
  </si>
  <si>
    <t>Hodnoty v Sk</t>
  </si>
  <si>
    <t>Úloha: Preformátujte dolnú tabuľku tak, aby vyzerala ako horná.</t>
  </si>
  <si>
    <t>MENO</t>
  </si>
  <si>
    <t>Priemerná mzda</t>
  </si>
  <si>
    <t>Január</t>
  </si>
  <si>
    <t>Február</t>
  </si>
  <si>
    <t>Marec</t>
  </si>
  <si>
    <t>Apríl</t>
  </si>
  <si>
    <t>Máj</t>
  </si>
  <si>
    <t>Jún</t>
  </si>
  <si>
    <t>Blažek Ján</t>
  </si>
  <si>
    <t>Bubílková Anna</t>
  </si>
  <si>
    <t>Cimer Zdeno</t>
  </si>
  <si>
    <t>Dohnány Marcel</t>
  </si>
  <si>
    <t>Gajdoš Andrej</t>
  </si>
  <si>
    <t>Galan Miroslav</t>
  </si>
  <si>
    <t>Gerbovský Dušan</t>
  </si>
  <si>
    <t>Hakulinský Ivan</t>
  </si>
  <si>
    <t>Haranský Martin</t>
  </si>
  <si>
    <t>Hrabalová Danica</t>
  </si>
  <si>
    <t>Hrebenda Martin</t>
  </si>
  <si>
    <t>Humeňanský Mikuláš</t>
  </si>
  <si>
    <t>Komár Juraj</t>
  </si>
  <si>
    <t>Lenský Jozef</t>
  </si>
  <si>
    <t>Lupták Mojmír</t>
  </si>
  <si>
    <t>Priemer vo firme:</t>
  </si>
  <si>
    <t>ak je rovná 20000, daň je 17%</t>
  </si>
  <si>
    <t>- číselné údaje v tabuľke vycentrujte a v stĺpcoch, ktoré sú vyjadrené v Euro zmeňte na formát meny</t>
  </si>
  <si>
    <t>priemerný počet odpracovaných hodin za mesiace v druhom polroku</t>
  </si>
  <si>
    <t>koľkokrát bol počet odpracovaných hodin za mesiace väčší ako 25</t>
  </si>
  <si>
    <t>maximálný počet odpracovaných hodín za mesiace</t>
  </si>
  <si>
    <t>TODAY</t>
  </si>
  <si>
    <t>dole na päťdesiat centov</t>
  </si>
  <si>
    <t>hore na päťdesiat centov</t>
  </si>
  <si>
    <t>hodnoty v tis. €</t>
  </si>
  <si>
    <t>Do bunky A3 vložte funkciu, ktorá zobrazí: "Toto číslo je kladné" alebo "Toto číslo</t>
  </si>
  <si>
    <t>je záporné" podľa toho, aké číslo sa vloží do bunky B2.</t>
  </si>
  <si>
    <t>V bunke B7 sa má objaviť daň z čiastky z bunky B6</t>
  </si>
  <si>
    <t>- do stĺpca I doplňte "poznámku" na základe vyhodnotenia zásoby jednotlivých druhov materiálov</t>
  </si>
  <si>
    <t>Ako na to</t>
  </si>
  <si>
    <t>Karta - Upravy</t>
  </si>
  <si>
    <t>EDATE</t>
  </si>
  <si>
    <t>Nasobok 1,5 priemeru</t>
  </si>
  <si>
    <t>Nasobok 0,8 priemeru</t>
  </si>
  <si>
    <r>
      <rPr>
        <b/>
        <sz val="12"/>
        <color rgb="FFFF0000"/>
        <rFont val="Arial CE"/>
      </rPr>
      <t>LEFT</t>
    </r>
    <r>
      <rPr>
        <b/>
        <sz val="12"/>
        <rFont val="Arial CE"/>
      </rPr>
      <t xml:space="preserve"> </t>
    </r>
    <r>
      <rPr>
        <sz val="12"/>
        <rFont val="Arial CE"/>
      </rPr>
      <t>vráti prvý znak alebo prvé znaky v textovom reťazci podľa určeného počtu znakov.</t>
    </r>
  </si>
  <si>
    <r>
      <rPr>
        <b/>
        <sz val="12"/>
        <color rgb="FFFF0000"/>
        <rFont val="Arial CE"/>
      </rPr>
      <t>UPPER</t>
    </r>
    <r>
      <rPr>
        <sz val="12"/>
        <color rgb="FFFF0000"/>
        <rFont val="Arial CE"/>
      </rPr>
      <t xml:space="preserve"> </t>
    </r>
    <r>
      <rPr>
        <sz val="12"/>
        <rFont val="Arial CE"/>
      </rPr>
      <t>konvertuje text na veľké písmená.</t>
    </r>
  </si>
  <si>
    <t>nadefinujte novú postupnosť z dní v týždni</t>
  </si>
  <si>
    <t>Vráti poradové číslo aktuálneho dátumu</t>
  </si>
  <si>
    <t>Vráti poradové číslo predstavujúce dátum, ktorý je o uvedený počet mesiacov pred alebo po zadanom dátume (počiatočný_dátum).</t>
  </si>
  <si>
    <t>Určite, na aký deň pripadol na dátum Vasho narodenia</t>
  </si>
  <si>
    <t>WEEKDAY</t>
  </si>
  <si>
    <t>Vráti deň v týždni pre daný dátum. Deň je určený celým číslom, predvolene v rozsahu od 1 (nedeľa) po 7 (sobota).</t>
  </si>
  <si>
    <r>
      <rPr>
        <b/>
        <sz val="10"/>
        <color rgb="FFFF0000"/>
        <rFont val="Arial CE"/>
      </rPr>
      <t>ROUND</t>
    </r>
    <r>
      <rPr>
        <sz val="10"/>
        <rFont val="Arial CE"/>
        <charset val="238"/>
      </rPr>
      <t xml:space="preserve"> zaokrúhli číslo na zadaný počet číslic.</t>
    </r>
  </si>
  <si>
    <r>
      <t>ROUND(bunka;</t>
    </r>
    <r>
      <rPr>
        <sz val="10"/>
        <color rgb="FFFF0000"/>
        <rFont val="Arial CE"/>
      </rPr>
      <t>počet číslic za/pred desatinnou bodkou</t>
    </r>
    <r>
      <rPr>
        <sz val="10"/>
        <rFont val="Arial CE"/>
        <charset val="238"/>
      </rPr>
      <t>)</t>
    </r>
  </si>
  <si>
    <r>
      <rPr>
        <b/>
        <sz val="10"/>
        <color rgb="FFFF0000"/>
        <rFont val="Arial CE"/>
      </rPr>
      <t>FLOOR</t>
    </r>
    <r>
      <rPr>
        <sz val="10"/>
        <rFont val="Arial CE"/>
        <charset val="238"/>
      </rPr>
      <t xml:space="preserve"> zaokrúhli číslo nadol na najbližšie celé číslo alebo na najbližší násobok zadanej hodnoty.</t>
    </r>
  </si>
  <si>
    <t>Dni v tyzdni:</t>
  </si>
  <si>
    <r>
      <rPr>
        <b/>
        <sz val="10"/>
        <color rgb="FFFF0000"/>
        <rFont val="Arial CE"/>
      </rPr>
      <t xml:space="preserve">CEILING </t>
    </r>
    <r>
      <rPr>
        <sz val="10"/>
        <rFont val="Arial CE"/>
        <charset val="238"/>
      </rPr>
      <t>zaokrúhli číslo smerom nahor na najbližšie celé číslo alebo na najbližší násobok zadanej hodnoty.</t>
    </r>
  </si>
  <si>
    <t>HOMEWORK</t>
  </si>
  <si>
    <t xml:space="preserve">V tabuľke je prehľad miezd zamestnancov za  1. polrok. </t>
  </si>
  <si>
    <t xml:space="preserve">- Dopočítajte hodnoty do buniek C26-C28 </t>
  </si>
  <si>
    <t>- V stlpci Priemerná mzda použite podmienené formátovania podľa nasledovných pravidiel:</t>
  </si>
  <si>
    <t xml:space="preserve">    -- ak priemerná mzda zamestnanca  je &lt; ako  0.8-násobok priemeru firmy, podfarbenie bunky bude červené</t>
  </si>
  <si>
    <t xml:space="preserve">    -- ak priemerná mzda zamestnanca  je &gt; ako  1.5-násobok priemeru firmy, podfarbenie bunky bude zelené</t>
  </si>
  <si>
    <r>
      <t xml:space="preserve">Úloha:  </t>
    </r>
    <r>
      <rPr>
        <b/>
        <sz val="10"/>
        <color indexed="17"/>
        <rFont val="Arial CE"/>
        <family val="2"/>
        <charset val="238"/>
      </rPr>
      <t xml:space="preserve"> </t>
    </r>
  </si>
  <si>
    <t>Skut. 2022</t>
  </si>
  <si>
    <t>Plán 2023</t>
  </si>
  <si>
    <t>V stĺpci Plán 2023 vložte  vzorec na výpočet odhadu nákladov spotreby materiálu</t>
  </si>
  <si>
    <t>-- Vybrat bunky na pomenovanie- prejst do menu  Vzorce -Definovaná názvy-Definovať názov --&gt;</t>
  </si>
  <si>
    <r>
      <t xml:space="preserve"> --</t>
    </r>
    <r>
      <rPr>
        <b/>
        <sz val="10"/>
        <rFont val="Arial"/>
        <family val="2"/>
        <charset val="238"/>
      </rPr>
      <t>Rýchla voľba:</t>
    </r>
    <r>
      <rPr>
        <sz val="10"/>
        <rFont val="Arial"/>
        <family val="2"/>
        <charset val="238"/>
      </rPr>
      <t xml:space="preserve"> vybrať bunky - pravé tlačidlo myši - ponuka Definovať názov</t>
    </r>
  </si>
  <si>
    <t>Pomenovanie C a D</t>
  </si>
  <si>
    <r>
      <rPr>
        <sz val="10"/>
        <rFont val="Arial"/>
        <family val="2"/>
        <charset val="238"/>
      </rPr>
      <t xml:space="preserve">Hodnoty v stĺpci C pomenujte ako </t>
    </r>
    <r>
      <rPr>
        <b/>
        <sz val="10"/>
        <rFont val="Arial"/>
        <family val="2"/>
        <charset val="238"/>
      </rPr>
      <t>Náklad</t>
    </r>
  </si>
  <si>
    <r>
      <rPr>
        <sz val="10"/>
        <rFont val="Arial"/>
        <family val="2"/>
        <charset val="238"/>
      </rPr>
      <t>Hodnoty v stĺpci D pomenujte ako</t>
    </r>
    <r>
      <rPr>
        <b/>
        <sz val="10"/>
        <rFont val="Arial"/>
        <family val="2"/>
        <charset val="238"/>
      </rPr>
      <t xml:space="preserve"> Výnos</t>
    </r>
  </si>
  <si>
    <t>Výpočty</t>
  </si>
  <si>
    <r>
      <t xml:space="preserve"> - manuálne zadanie názvu alebo cez menu </t>
    </r>
    <r>
      <rPr>
        <b/>
        <sz val="10"/>
        <rFont val="Arial"/>
        <family val="2"/>
        <charset val="238"/>
      </rPr>
      <t>Použiť vo vzorci</t>
    </r>
    <r>
      <rPr>
        <sz val="10"/>
        <rFont val="Arial"/>
        <family val="2"/>
        <charset val="238"/>
      </rPr>
      <t xml:space="preserve"> pri formulacii vzorca</t>
    </r>
  </si>
  <si>
    <t>Predpokladaný koeficient rastu nákladov vo všetkých položkách je 1,3.</t>
  </si>
  <si>
    <t xml:space="preserve">Na základe nákladov v roku 2022 chcú vo firme odhadnúť náklady na rok 2023. </t>
  </si>
  <si>
    <t>- dopočítajte chýbajúce údaje v tabuľke - študijný priemer v stĺpci F a priemer známok v riadku 42 (zaokruhlenie nňa 2 desatinné miesta)</t>
  </si>
  <si>
    <t>Pretože sa tento odhad môže zmeniť, je koeficient uložený v bunke H9.</t>
  </si>
  <si>
    <r>
      <t xml:space="preserve">               - ak je priemer vyšší ako 1,5 doplňte "</t>
    </r>
    <r>
      <rPr>
        <sz val="11"/>
        <color indexed="10"/>
        <rFont val="Arial CE"/>
      </rPr>
      <t>prospel</t>
    </r>
    <r>
      <rPr>
        <sz val="11"/>
        <color indexed="8"/>
        <rFont val="Arial CE"/>
      </rPr>
      <t>"</t>
    </r>
  </si>
  <si>
    <r>
      <t xml:space="preserve">               - ak je priemer nižší alebo rovný 1,5 doplňte "</t>
    </r>
    <r>
      <rPr>
        <sz val="11"/>
        <color indexed="10"/>
        <rFont val="Arial CE"/>
      </rPr>
      <t>s vyznamenaním</t>
    </r>
    <r>
      <rPr>
        <sz val="11"/>
        <color indexed="8"/>
        <rFont val="Arial CE"/>
      </rPr>
      <t>"</t>
    </r>
  </si>
  <si>
    <r>
      <t xml:space="preserve">- podmieneným formátom upravte stĺpec "Rozdiel" (ak je kladný - číslo bude </t>
    </r>
    <r>
      <rPr>
        <sz val="11"/>
        <color indexed="48"/>
        <rFont val="Arial CE"/>
      </rPr>
      <t>modré,</t>
    </r>
    <r>
      <rPr>
        <sz val="11"/>
        <rFont val="Arial CE"/>
      </rPr>
      <t xml:space="preserve"> ak je záporný - číslo bude </t>
    </r>
    <r>
      <rPr>
        <sz val="11"/>
        <color indexed="10"/>
        <rFont val="Arial CE"/>
      </rPr>
      <t>červené</t>
    </r>
    <r>
      <rPr>
        <sz val="11"/>
        <rFont val="Arial CE"/>
      </rPr>
      <t xml:space="preserve"> </t>
    </r>
  </si>
  <si>
    <t>WEEKDAY(E9)</t>
  </si>
  <si>
    <t>prvy deň v týždni je nedeľa (AJ formát)</t>
  </si>
  <si>
    <t>WEEKDAY(E9,2)</t>
  </si>
  <si>
    <t>argument 2 - určuje poradie dní týždni</t>
  </si>
  <si>
    <t>Rady v Exceli</t>
  </si>
  <si>
    <t>Link na teoriu</t>
  </si>
  <si>
    <t>LEFT(A4;1)&amp;". "&amp;UPPER(B4)</t>
  </si>
  <si>
    <t>Link na teoriu\</t>
  </si>
  <si>
    <t xml:space="preserve">ROUND </t>
  </si>
  <si>
    <t>ITlektor</t>
  </si>
  <si>
    <t>dolezita je pozicia desatinnej ciarky</t>
  </si>
  <si>
    <t>=IF(B2&gt;0;"Toto číslo je kladné";"Toto číslo je záporné")</t>
  </si>
  <si>
    <t>Jednoduchy priklad</t>
  </si>
  <si>
    <t>=IF(B6&lt;20000;"daň je 12%";IF(B6=20000;"daň je 17%";"daň je 25%"))</t>
  </si>
  <si>
    <t>Vypocet s variantami - viacnasobny IF</t>
  </si>
  <si>
    <t>Prikaz IF</t>
  </si>
  <si>
    <t>=IF(E20&lt;G20,"Doplniť zásobu",IF(E20&gt;G20,"Ok!","Minimum"))</t>
  </si>
  <si>
    <t>Od bunky A24 vložte menoslov z hornej tabuľky so skrátenými menami - len iniciála mena, bodka a priezvisko veľkými písmenami do jednej bunky</t>
  </si>
  <si>
    <t>- na novovložený list Maturita prekopírujte naraz časť tabuľky: 1. Stĺpec (od adresy A19:A41) a posledný stĺpec (G19:G41)  prilepte      na nový list od adresy 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</si>
</sst>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d/m/yyyy;@"/>
    <numFmt numFmtId="166" formatCode="0.0"/>
  </numFmts>
  <fonts count="80" x14ac:knownFonts="1">
    <font>
      <sz val="10"/>
      <name val="Arial CE"/>
      <charset val="238"/>
    </font>
    <font>
      <sz val="10"/>
      <name val="Arial CE"/>
      <charset val="238"/>
    </font>
    <font>
      <b/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color indexed="10"/>
      <name val="Arial CE"/>
      <charset val="238"/>
    </font>
    <font>
      <b/>
      <sz val="12"/>
      <color indexed="10"/>
      <name val="Arial"/>
      <family val="2"/>
      <charset val="238"/>
    </font>
    <font>
      <b/>
      <sz val="12"/>
      <color indexed="53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i/>
      <sz val="12"/>
      <name val="Arial CE"/>
      <charset val="238"/>
    </font>
    <font>
      <b/>
      <sz val="14"/>
      <color indexed="48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Times New Roman CE"/>
    </font>
    <font>
      <b/>
      <sz val="10"/>
      <color indexed="17"/>
      <name val="Arial CE"/>
      <family val="2"/>
      <charset val="238"/>
    </font>
    <font>
      <b/>
      <u/>
      <sz val="11"/>
      <color indexed="2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u/>
      <sz val="12"/>
      <color indexed="20"/>
      <name val="Arial CE"/>
      <family val="2"/>
      <charset val="238"/>
    </font>
    <font>
      <sz val="10"/>
      <color indexed="45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color indexed="17"/>
      <name val="Arial CE"/>
      <family val="2"/>
      <charset val="238"/>
    </font>
    <font>
      <b/>
      <sz val="12"/>
      <color indexed="17"/>
      <name val="Times New Roman"/>
      <family val="1"/>
    </font>
    <font>
      <sz val="10"/>
      <name val="Times New Roman"/>
      <family val="1"/>
    </font>
    <font>
      <b/>
      <sz val="10"/>
      <color rgb="FF0070C0"/>
      <name val="Arial CE"/>
      <charset val="238"/>
    </font>
    <font>
      <b/>
      <sz val="10"/>
      <name val="Arial CE"/>
    </font>
    <font>
      <b/>
      <sz val="10"/>
      <color rgb="FFFF0000"/>
      <name val="Arial CE"/>
    </font>
    <font>
      <sz val="10"/>
      <name val="Arial CE"/>
    </font>
    <font>
      <b/>
      <sz val="12"/>
      <name val="Arial CE"/>
    </font>
    <font>
      <b/>
      <sz val="12"/>
      <color rgb="FFFF0000"/>
      <name val="Arial CE"/>
    </font>
    <font>
      <sz val="12"/>
      <name val="Arial CE"/>
    </font>
    <font>
      <sz val="12"/>
      <color rgb="FFFF0000"/>
      <name val="Arial CE"/>
    </font>
    <font>
      <b/>
      <sz val="10"/>
      <color rgb="FFFF0000"/>
      <name val="Arial"/>
      <family val="2"/>
      <charset val="238"/>
    </font>
    <font>
      <sz val="10"/>
      <color rgb="FFFF0000"/>
      <name val="Arial CE"/>
    </font>
    <font>
      <b/>
      <sz val="10"/>
      <color theme="3" tint="0.39997558519241921"/>
      <name val="Arial CE"/>
    </font>
    <font>
      <b/>
      <sz val="14"/>
      <color theme="3" tint="0.39997558519241921"/>
      <name val="Arial CE"/>
    </font>
    <font>
      <b/>
      <sz val="12"/>
      <color rgb="FF00B050"/>
      <name val="Arial"/>
      <family val="2"/>
      <charset val="238"/>
    </font>
    <font>
      <b/>
      <sz val="11"/>
      <color indexed="17"/>
      <name val="Arial"/>
      <family val="2"/>
      <charset val="238"/>
    </font>
    <font>
      <sz val="11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sz val="10"/>
      <color indexed="20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sz val="11"/>
      <color indexed="17"/>
      <name val="Arial CE"/>
    </font>
    <font>
      <b/>
      <sz val="10"/>
      <color theme="1"/>
      <name val="Arial CE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 CE"/>
    </font>
    <font>
      <sz val="11"/>
      <color indexed="8"/>
      <name val="Arial CE"/>
    </font>
    <font>
      <sz val="11"/>
      <color indexed="10"/>
      <name val="Arial CE"/>
    </font>
    <font>
      <sz val="11"/>
      <name val="Arial CE"/>
    </font>
    <font>
      <sz val="11"/>
      <color indexed="48"/>
      <name val="Arial CE"/>
    </font>
    <font>
      <b/>
      <sz val="12"/>
      <color rgb="FF00B050"/>
      <name val="Arial CE"/>
      <charset val="238"/>
    </font>
    <font>
      <u/>
      <sz val="10"/>
      <color theme="10"/>
      <name val="Arial CE"/>
      <charset val="238"/>
    </font>
    <font>
      <sz val="16"/>
      <name val="Arial CE"/>
      <charset val="238"/>
    </font>
    <font>
      <u/>
      <sz val="16"/>
      <color theme="10"/>
      <name val="Arial CE"/>
      <charset val="238"/>
    </font>
    <font>
      <b/>
      <sz val="18"/>
      <color rgb="FFFF0000"/>
      <name val="Arial CE"/>
      <charset val="238"/>
    </font>
    <font>
      <sz val="11"/>
      <color rgb="FFFF0000"/>
      <name val="Arial"/>
      <family val="2"/>
    </font>
    <font>
      <sz val="14"/>
      <name val="Arial"/>
      <family val="2"/>
    </font>
    <font>
      <sz val="14"/>
      <color rgb="FF00B050"/>
      <name val="Arial"/>
      <family val="2"/>
      <charset val="238"/>
    </font>
    <font>
      <sz val="10"/>
      <color rgb="FF00B05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lightGrid"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ck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ck">
        <color indexed="17"/>
      </top>
      <bottom style="thick">
        <color indexed="17"/>
      </bottom>
      <diagonal/>
    </border>
    <border>
      <left style="thin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ck">
        <color indexed="17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7" fillId="0" borderId="0"/>
    <xf numFmtId="0" fontId="17" fillId="0" borderId="0"/>
    <xf numFmtId="0" fontId="11" fillId="0" borderId="0"/>
    <xf numFmtId="0" fontId="30" fillId="0" borderId="0"/>
    <xf numFmtId="0" fontId="1" fillId="0" borderId="0"/>
    <xf numFmtId="0" fontId="72" fillId="0" borderId="0" applyNumberForma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0" fontId="5" fillId="0" borderId="0" xfId="5" applyFont="1"/>
    <xf numFmtId="0" fontId="8" fillId="0" borderId="0" xfId="0" applyFont="1"/>
    <xf numFmtId="0" fontId="7" fillId="0" borderId="0" xfId="5" applyFont="1"/>
    <xf numFmtId="0" fontId="10" fillId="0" borderId="0" xfId="0" applyFont="1"/>
    <xf numFmtId="0" fontId="9" fillId="0" borderId="0" xfId="0" applyFont="1"/>
    <xf numFmtId="0" fontId="13" fillId="0" borderId="0" xfId="0" applyFont="1" applyAlignment="1">
      <alignment horizontal="center"/>
    </xf>
    <xf numFmtId="14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0" fontId="2" fillId="0" borderId="0" xfId="5" applyFont="1"/>
    <xf numFmtId="0" fontId="11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1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5" fillId="2" borderId="0" xfId="0" applyFont="1" applyFill="1"/>
    <xf numFmtId="0" fontId="4" fillId="0" borderId="20" xfId="0" applyFont="1" applyBorder="1"/>
    <xf numFmtId="49" fontId="13" fillId="0" borderId="0" xfId="0" applyNumberFormat="1" applyFont="1" applyAlignment="1">
      <alignment horizontal="left"/>
    </xf>
    <xf numFmtId="0" fontId="17" fillId="0" borderId="0" xfId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20" fontId="20" fillId="0" borderId="0" xfId="0" applyNumberFormat="1" applyFont="1"/>
    <xf numFmtId="0" fontId="11" fillId="0" borderId="0" xfId="0" applyFont="1"/>
    <xf numFmtId="0" fontId="27" fillId="0" borderId="0" xfId="2" applyFont="1"/>
    <xf numFmtId="0" fontId="17" fillId="0" borderId="0" xfId="2"/>
    <xf numFmtId="0" fontId="17" fillId="0" borderId="0" xfId="2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32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right"/>
    </xf>
    <xf numFmtId="0" fontId="11" fillId="0" borderId="35" xfId="0" applyFont="1" applyBorder="1"/>
    <xf numFmtId="164" fontId="11" fillId="0" borderId="35" xfId="0" applyNumberFormat="1" applyFont="1" applyBorder="1"/>
    <xf numFmtId="164" fontId="11" fillId="0" borderId="36" xfId="0" applyNumberFormat="1" applyFont="1" applyBorder="1"/>
    <xf numFmtId="0" fontId="11" fillId="0" borderId="34" xfId="3" applyBorder="1" applyAlignment="1">
      <alignment horizontal="right"/>
    </xf>
    <xf numFmtId="0" fontId="11" fillId="0" borderId="35" xfId="4" applyFont="1" applyBorder="1" applyAlignment="1">
      <alignment wrapText="1"/>
    </xf>
    <xf numFmtId="164" fontId="11" fillId="0" borderId="35" xfId="3" applyNumberFormat="1" applyBorder="1" applyProtection="1">
      <protection locked="0"/>
    </xf>
    <xf numFmtId="0" fontId="11" fillId="0" borderId="37" xfId="3" applyBorder="1"/>
    <xf numFmtId="0" fontId="11" fillId="0" borderId="38" xfId="0" applyFont="1" applyBorder="1"/>
    <xf numFmtId="164" fontId="34" fillId="0" borderId="38" xfId="3" applyNumberFormat="1" applyFont="1" applyBorder="1" applyProtection="1">
      <protection locked="0"/>
    </xf>
    <xf numFmtId="164" fontId="34" fillId="0" borderId="39" xfId="0" applyNumberFormat="1" applyFont="1" applyBorder="1"/>
    <xf numFmtId="0" fontId="35" fillId="0" borderId="0" xfId="0" applyFont="1"/>
    <xf numFmtId="0" fontId="36" fillId="0" borderId="0" xfId="0" applyFont="1" applyAlignment="1">
      <alignment horizontal="centerContinuous"/>
    </xf>
    <xf numFmtId="0" fontId="34" fillId="0" borderId="0" xfId="0" applyFont="1" applyAlignment="1">
      <alignment horizontal="centerContinuous"/>
    </xf>
    <xf numFmtId="0" fontId="3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0" xfId="0" applyBorder="1" applyAlignment="1">
      <alignment horizontal="centerContinuous"/>
    </xf>
    <xf numFmtId="0" fontId="0" fillId="0" borderId="41" xfId="0" applyBorder="1" applyAlignment="1">
      <alignment horizontal="centerContinuous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Continuous"/>
    </xf>
    <xf numFmtId="0" fontId="0" fillId="0" borderId="42" xfId="0" applyBorder="1" applyAlignment="1">
      <alignment horizontal="centerContinuous"/>
    </xf>
    <xf numFmtId="164" fontId="0" fillId="0" borderId="45" xfId="0" applyNumberFormat="1" applyBorder="1"/>
    <xf numFmtId="164" fontId="0" fillId="0" borderId="46" xfId="0" applyNumberFormat="1" applyBorder="1"/>
    <xf numFmtId="0" fontId="0" fillId="0" borderId="47" xfId="0" applyBorder="1"/>
    <xf numFmtId="0" fontId="0" fillId="0" borderId="48" xfId="0" applyBorder="1"/>
    <xf numFmtId="164" fontId="0" fillId="0" borderId="49" xfId="0" applyNumberFormat="1" applyBorder="1"/>
    <xf numFmtId="164" fontId="0" fillId="0" borderId="50" xfId="0" applyNumberFormat="1" applyBorder="1"/>
    <xf numFmtId="164" fontId="0" fillId="0" borderId="51" xfId="0" applyNumberFormat="1" applyBorder="1"/>
    <xf numFmtId="0" fontId="0" fillId="0" borderId="52" xfId="0" applyBorder="1"/>
    <xf numFmtId="164" fontId="0" fillId="0" borderId="42" xfId="0" applyNumberFormat="1" applyBorder="1"/>
    <xf numFmtId="164" fontId="0" fillId="0" borderId="43" xfId="0" applyNumberFormat="1" applyBorder="1"/>
    <xf numFmtId="164" fontId="0" fillId="0" borderId="53" xfId="0" applyNumberFormat="1" applyBorder="1"/>
    <xf numFmtId="0" fontId="0" fillId="0" borderId="54" xfId="0" applyBorder="1"/>
    <xf numFmtId="0" fontId="0" fillId="0" borderId="55" xfId="0" applyBorder="1"/>
    <xf numFmtId="164" fontId="0" fillId="4" borderId="56" xfId="0" applyNumberFormat="1" applyFill="1" applyBorder="1"/>
    <xf numFmtId="164" fontId="0" fillId="4" borderId="57" xfId="0" applyNumberFormat="1" applyFill="1" applyBorder="1"/>
    <xf numFmtId="164" fontId="0" fillId="0" borderId="58" xfId="0" applyNumberFormat="1" applyBorder="1"/>
    <xf numFmtId="0" fontId="38" fillId="0" borderId="0" xfId="0" applyFont="1"/>
    <xf numFmtId="0" fontId="11" fillId="0" borderId="0" xfId="0" applyFont="1" applyAlignment="1">
      <alignment wrapText="1"/>
    </xf>
    <xf numFmtId="0" fontId="40" fillId="0" borderId="0" xfId="0" applyFont="1"/>
    <xf numFmtId="2" fontId="17" fillId="0" borderId="0" xfId="1" applyNumberFormat="1"/>
    <xf numFmtId="0" fontId="43" fillId="0" borderId="0" xfId="0" applyFont="1"/>
    <xf numFmtId="0" fontId="46" fillId="0" borderId="0" xfId="0" applyFont="1"/>
    <xf numFmtId="0" fontId="47" fillId="0" borderId="0" xfId="0" applyFont="1"/>
    <xf numFmtId="0" fontId="49" fillId="0" borderId="0" xfId="0" applyFont="1"/>
    <xf numFmtId="0" fontId="44" fillId="0" borderId="0" xfId="0" applyFont="1"/>
    <xf numFmtId="0" fontId="50" fillId="0" borderId="0" xfId="0" applyFont="1"/>
    <xf numFmtId="0" fontId="45" fillId="0" borderId="0" xfId="0" applyFont="1"/>
    <xf numFmtId="0" fontId="3" fillId="6" borderId="2" xfId="0" applyFont="1" applyFill="1" applyBorder="1"/>
    <xf numFmtId="0" fontId="3" fillId="6" borderId="1" xfId="0" applyFont="1" applyFill="1" applyBorder="1"/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3" fillId="6" borderId="0" xfId="0" applyFont="1" applyFill="1"/>
    <xf numFmtId="0" fontId="20" fillId="6" borderId="0" xfId="0" applyFont="1" applyFill="1"/>
    <xf numFmtId="14" fontId="23" fillId="6" borderId="0" xfId="0" applyNumberFormat="1" applyFont="1" applyFill="1"/>
    <xf numFmtId="20" fontId="23" fillId="6" borderId="0" xfId="0" applyNumberFormat="1" applyFont="1" applyFill="1"/>
    <xf numFmtId="0" fontId="20" fillId="6" borderId="8" xfId="0" applyFont="1" applyFill="1" applyBorder="1"/>
    <xf numFmtId="165" fontId="14" fillId="6" borderId="0" xfId="0" applyNumberFormat="1" applyFont="1" applyFill="1"/>
    <xf numFmtId="0" fontId="5" fillId="6" borderId="0" xfId="0" applyFont="1" applyFill="1"/>
    <xf numFmtId="0" fontId="52" fillId="0" borderId="0" xfId="0" applyFont="1"/>
    <xf numFmtId="0" fontId="0" fillId="6" borderId="0" xfId="0" applyFill="1"/>
    <xf numFmtId="0" fontId="39" fillId="6" borderId="0" xfId="0" applyFont="1" applyFill="1"/>
    <xf numFmtId="2" fontId="0" fillId="0" borderId="0" xfId="0" applyNumberFormat="1"/>
    <xf numFmtId="0" fontId="41" fillId="5" borderId="0" xfId="0" applyFont="1" applyFill="1" applyProtection="1">
      <protection locked="0"/>
    </xf>
    <xf numFmtId="0" fontId="42" fillId="6" borderId="0" xfId="0" applyFont="1" applyFill="1"/>
    <xf numFmtId="0" fontId="52" fillId="0" borderId="30" xfId="0" applyFont="1" applyBorder="1" applyAlignment="1">
      <alignment horizontal="center"/>
    </xf>
    <xf numFmtId="0" fontId="52" fillId="0" borderId="29" xfId="0" applyFont="1" applyBorder="1" applyAlignment="1">
      <alignment horizontal="left" vertical="center"/>
    </xf>
    <xf numFmtId="0" fontId="52" fillId="0" borderId="30" xfId="0" applyFont="1" applyBorder="1" applyAlignment="1">
      <alignment horizontal="left" vertical="center"/>
    </xf>
    <xf numFmtId="0" fontId="52" fillId="0" borderId="31" xfId="0" applyFont="1" applyBorder="1" applyAlignment="1">
      <alignment horizontal="center" vertical="center"/>
    </xf>
    <xf numFmtId="0" fontId="28" fillId="6" borderId="0" xfId="2" applyFont="1" applyFill="1"/>
    <xf numFmtId="0" fontId="29" fillId="6" borderId="0" xfId="2" applyFont="1" applyFill="1"/>
    <xf numFmtId="0" fontId="17" fillId="6" borderId="0" xfId="2" applyFill="1"/>
    <xf numFmtId="49" fontId="17" fillId="6" borderId="0" xfId="2" applyNumberFormat="1" applyFill="1"/>
    <xf numFmtId="0" fontId="54" fillId="6" borderId="0" xfId="2" applyFont="1" applyFill="1"/>
    <xf numFmtId="0" fontId="4" fillId="0" borderId="81" xfId="0" applyFont="1" applyBorder="1"/>
    <xf numFmtId="0" fontId="5" fillId="5" borderId="8" xfId="0" applyFont="1" applyFill="1" applyBorder="1"/>
    <xf numFmtId="0" fontId="59" fillId="0" borderId="59" xfId="0" applyFont="1" applyBorder="1" applyAlignment="1">
      <alignment horizontal="center"/>
    </xf>
    <xf numFmtId="0" fontId="17" fillId="3" borderId="60" xfId="0" applyFont="1" applyFill="1" applyBorder="1" applyProtection="1">
      <protection locked="0"/>
    </xf>
    <xf numFmtId="0" fontId="60" fillId="0" borderId="61" xfId="0" applyFont="1" applyBorder="1"/>
    <xf numFmtId="2" fontId="17" fillId="6" borderId="62" xfId="0" applyNumberFormat="1" applyFont="1" applyFill="1" applyBorder="1"/>
    <xf numFmtId="0" fontId="17" fillId="3" borderId="63" xfId="0" applyFont="1" applyFill="1" applyBorder="1" applyProtection="1">
      <protection locked="0"/>
    </xf>
    <xf numFmtId="0" fontId="60" fillId="0" borderId="35" xfId="0" applyFont="1" applyBorder="1"/>
    <xf numFmtId="0" fontId="17" fillId="3" borderId="64" xfId="0" applyFont="1" applyFill="1" applyBorder="1" applyProtection="1">
      <protection locked="0"/>
    </xf>
    <xf numFmtId="0" fontId="60" fillId="0" borderId="59" xfId="0" applyFont="1" applyBorder="1"/>
    <xf numFmtId="0" fontId="17" fillId="5" borderId="0" xfId="0" applyFont="1" applyFill="1" applyProtection="1">
      <protection locked="0"/>
    </xf>
    <xf numFmtId="0" fontId="50" fillId="6" borderId="0" xfId="0" applyFont="1" applyFill="1"/>
    <xf numFmtId="0" fontId="17" fillId="0" borderId="0" xfId="0" applyFont="1"/>
    <xf numFmtId="0" fontId="61" fillId="6" borderId="0" xfId="0" applyFont="1" applyFill="1"/>
    <xf numFmtId="0" fontId="57" fillId="7" borderId="0" xfId="0" applyFont="1" applyFill="1"/>
    <xf numFmtId="0" fontId="56" fillId="7" borderId="0" xfId="0" applyFont="1" applyFill="1"/>
    <xf numFmtId="0" fontId="0" fillId="7" borderId="0" xfId="0" applyFill="1"/>
    <xf numFmtId="49" fontId="57" fillId="7" borderId="0" xfId="0" applyNumberFormat="1" applyFont="1" applyFill="1"/>
    <xf numFmtId="49" fontId="56" fillId="7" borderId="0" xfId="0" applyNumberFormat="1" applyFont="1" applyFill="1"/>
    <xf numFmtId="49" fontId="55" fillId="7" borderId="0" xfId="0" applyNumberFormat="1" applyFont="1" applyFill="1"/>
    <xf numFmtId="0" fontId="62" fillId="6" borderId="0" xfId="0" applyFont="1" applyFill="1"/>
    <xf numFmtId="0" fontId="62" fillId="6" borderId="0" xfId="0" applyFont="1" applyFill="1" applyAlignment="1">
      <alignment horizontal="left" vertical="top"/>
    </xf>
    <xf numFmtId="0" fontId="63" fillId="0" borderId="0" xfId="0" applyFont="1" applyAlignment="1">
      <alignment wrapText="1"/>
    </xf>
    <xf numFmtId="0" fontId="11" fillId="0" borderId="8" xfId="0" applyFont="1" applyBorder="1" applyAlignment="1">
      <alignment horizontal="center"/>
    </xf>
    <xf numFmtId="0" fontId="0" fillId="0" borderId="8" xfId="0" applyBorder="1"/>
    <xf numFmtId="0" fontId="4" fillId="6" borderId="19" xfId="5" applyFont="1" applyFill="1" applyBorder="1"/>
    <xf numFmtId="0" fontId="4" fillId="6" borderId="0" xfId="5" applyFont="1" applyFill="1"/>
    <xf numFmtId="0" fontId="5" fillId="6" borderId="0" xfId="5" applyFont="1" applyFill="1"/>
    <xf numFmtId="0" fontId="15" fillId="6" borderId="0" xfId="5" applyFont="1" applyFill="1"/>
    <xf numFmtId="0" fontId="5" fillId="6" borderId="21" xfId="0" applyFont="1" applyFill="1" applyBorder="1"/>
    <xf numFmtId="0" fontId="15" fillId="6" borderId="0" xfId="0" applyFont="1" applyFill="1"/>
    <xf numFmtId="0" fontId="4" fillId="6" borderId="0" xfId="0" applyFont="1" applyFill="1"/>
    <xf numFmtId="0" fontId="64" fillId="0" borderId="0" xfId="1" applyFont="1"/>
    <xf numFmtId="0" fontId="13" fillId="6" borderId="22" xfId="1" applyFont="1" applyFill="1" applyBorder="1"/>
    <xf numFmtId="0" fontId="12" fillId="6" borderId="23" xfId="1" applyFont="1" applyFill="1" applyBorder="1"/>
    <xf numFmtId="0" fontId="12" fillId="6" borderId="24" xfId="1" applyFont="1" applyFill="1" applyBorder="1"/>
    <xf numFmtId="0" fontId="17" fillId="7" borderId="0" xfId="1" applyFill="1"/>
    <xf numFmtId="0" fontId="65" fillId="0" borderId="0" xfId="0" applyFont="1"/>
    <xf numFmtId="0" fontId="24" fillId="7" borderId="22" xfId="0" applyFont="1" applyFill="1" applyBorder="1"/>
    <xf numFmtId="0" fontId="25" fillId="7" borderId="0" xfId="0" applyFont="1" applyFill="1"/>
    <xf numFmtId="0" fontId="25" fillId="7" borderId="25" xfId="0" applyFont="1" applyFill="1" applyBorder="1"/>
    <xf numFmtId="0" fontId="66" fillId="0" borderId="0" xfId="0" applyFont="1"/>
    <xf numFmtId="0" fontId="66" fillId="0" borderId="82" xfId="0" applyFont="1" applyBorder="1" applyAlignment="1">
      <alignment horizontal="center"/>
    </xf>
    <xf numFmtId="0" fontId="66" fillId="0" borderId="83" xfId="0" applyFont="1" applyBorder="1" applyAlignment="1">
      <alignment horizontal="center"/>
    </xf>
    <xf numFmtId="0" fontId="43" fillId="0" borderId="8" xfId="0" applyFont="1" applyBorder="1"/>
    <xf numFmtId="0" fontId="66" fillId="0" borderId="8" xfId="0" applyFont="1" applyBorder="1"/>
    <xf numFmtId="0" fontId="66" fillId="0" borderId="8" xfId="0" quotePrefix="1" applyFont="1" applyBorder="1" applyAlignment="1">
      <alignment horizontal="left"/>
    </xf>
    <xf numFmtId="2" fontId="0" fillId="7" borderId="8" xfId="0" applyNumberFormat="1" applyFill="1" applyBorder="1"/>
    <xf numFmtId="0" fontId="11" fillId="7" borderId="8" xfId="0" applyFont="1" applyFill="1" applyBorder="1"/>
    <xf numFmtId="0" fontId="0" fillId="7" borderId="8" xfId="0" applyFill="1" applyBorder="1"/>
    <xf numFmtId="0" fontId="66" fillId="0" borderId="84" xfId="0" applyFont="1" applyBorder="1"/>
    <xf numFmtId="0" fontId="66" fillId="0" borderId="83" xfId="0" applyFont="1" applyBorder="1" applyAlignment="1">
      <alignment horizontal="left"/>
    </xf>
    <xf numFmtId="0" fontId="67" fillId="7" borderId="22" xfId="0" quotePrefix="1" applyFont="1" applyFill="1" applyBorder="1"/>
    <xf numFmtId="0" fontId="67" fillId="7" borderId="0" xfId="0" applyFont="1" applyFill="1"/>
    <xf numFmtId="0" fontId="67" fillId="7" borderId="25" xfId="0" applyFont="1" applyFill="1" applyBorder="1"/>
    <xf numFmtId="0" fontId="67" fillId="7" borderId="22" xfId="0" applyFont="1" applyFill="1" applyBorder="1"/>
    <xf numFmtId="0" fontId="67" fillId="7" borderId="26" xfId="0" applyFont="1" applyFill="1" applyBorder="1"/>
    <xf numFmtId="0" fontId="67" fillId="7" borderId="27" xfId="0" applyFont="1" applyFill="1" applyBorder="1"/>
    <xf numFmtId="0" fontId="67" fillId="7" borderId="28" xfId="0" applyFont="1" applyFill="1" applyBorder="1"/>
    <xf numFmtId="0" fontId="69" fillId="6" borderId="22" xfId="1" quotePrefix="1" applyFont="1" applyFill="1" applyBorder="1"/>
    <xf numFmtId="0" fontId="69" fillId="6" borderId="0" xfId="1" applyFont="1" applyFill="1"/>
    <xf numFmtId="0" fontId="69" fillId="6" borderId="25" xfId="1" applyFont="1" applyFill="1" applyBorder="1"/>
    <xf numFmtId="0" fontId="69" fillId="6" borderId="22" xfId="1" applyFont="1" applyFill="1" applyBorder="1"/>
    <xf numFmtId="0" fontId="69" fillId="6" borderId="26" xfId="1" applyFont="1" applyFill="1" applyBorder="1"/>
    <xf numFmtId="0" fontId="69" fillId="6" borderId="27" xfId="1" applyFont="1" applyFill="1" applyBorder="1"/>
    <xf numFmtId="0" fontId="69" fillId="6" borderId="28" xfId="1" applyFont="1" applyFill="1" applyBorder="1"/>
    <xf numFmtId="49" fontId="71" fillId="0" borderId="0" xfId="0" applyNumberFormat="1" applyFont="1"/>
    <xf numFmtId="0" fontId="72" fillId="0" borderId="0" xfId="6"/>
    <xf numFmtId="0" fontId="73" fillId="8" borderId="0" xfId="0" applyFont="1" applyFill="1"/>
    <xf numFmtId="0" fontId="20" fillId="8" borderId="0" xfId="0" applyFont="1" applyFill="1"/>
    <xf numFmtId="0" fontId="74" fillId="8" borderId="0" xfId="6" applyFont="1" applyFill="1"/>
    <xf numFmtId="1" fontId="11" fillId="6" borderId="7" xfId="0" applyNumberFormat="1" applyFont="1" applyFill="1" applyBorder="1" applyAlignment="1">
      <alignment horizontal="center"/>
    </xf>
    <xf numFmtId="1" fontId="11" fillId="6" borderId="8" xfId="0" applyNumberFormat="1" applyFont="1" applyFill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1" fontId="11" fillId="6" borderId="10" xfId="0" applyNumberFormat="1" applyFont="1" applyFill="1" applyBorder="1" applyAlignment="1">
      <alignment horizontal="center"/>
    </xf>
    <xf numFmtId="1" fontId="11" fillId="6" borderId="11" xfId="0" applyNumberFormat="1" applyFont="1" applyFill="1" applyBorder="1" applyAlignment="1">
      <alignment horizontal="center"/>
    </xf>
    <xf numFmtId="1" fontId="11" fillId="6" borderId="12" xfId="0" applyNumberFormat="1" applyFont="1" applyFill="1" applyBorder="1" applyAlignment="1">
      <alignment horizontal="center"/>
    </xf>
    <xf numFmtId="1" fontId="3" fillId="6" borderId="3" xfId="0" applyNumberFormat="1" applyFont="1" applyFill="1" applyBorder="1"/>
    <xf numFmtId="166" fontId="3" fillId="6" borderId="2" xfId="0" applyNumberFormat="1" applyFont="1" applyFill="1" applyBorder="1"/>
    <xf numFmtId="49" fontId="75" fillId="0" borderId="0" xfId="0" applyNumberFormat="1" applyFont="1"/>
    <xf numFmtId="0" fontId="75" fillId="0" borderId="0" xfId="0" applyFont="1"/>
    <xf numFmtId="0" fontId="76" fillId="0" borderId="0" xfId="0" applyFont="1"/>
    <xf numFmtId="2" fontId="14" fillId="6" borderId="25" xfId="0" applyNumberFormat="1" applyFont="1" applyFill="1" applyBorder="1" applyAlignment="1">
      <alignment horizontal="right"/>
    </xf>
    <xf numFmtId="2" fontId="14" fillId="6" borderId="28" xfId="0" applyNumberFormat="1" applyFont="1" applyFill="1" applyBorder="1" applyAlignment="1">
      <alignment horizontal="right"/>
    </xf>
    <xf numFmtId="0" fontId="5" fillId="9" borderId="0" xfId="0" applyFont="1" applyFill="1"/>
    <xf numFmtId="0" fontId="77" fillId="9" borderId="0" xfId="0" applyFont="1" applyFill="1"/>
    <xf numFmtId="49" fontId="77" fillId="9" borderId="0" xfId="0" applyNumberFormat="1" applyFont="1" applyFill="1"/>
    <xf numFmtId="0" fontId="78" fillId="0" borderId="0" xfId="1" applyFont="1"/>
    <xf numFmtId="0" fontId="79" fillId="0" borderId="0" xfId="1" applyFont="1"/>
    <xf numFmtId="49" fontId="78" fillId="0" borderId="0" xfId="1" applyNumberFormat="1" applyFont="1"/>
    <xf numFmtId="0" fontId="20" fillId="5" borderId="0" xfId="0" applyFont="1" applyFill="1" applyAlignment="1">
      <alignment horizontal="right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 textRotation="45"/>
    </xf>
    <xf numFmtId="0" fontId="0" fillId="0" borderId="72" xfId="0" applyBorder="1" applyAlignment="1">
      <alignment horizontal="center" vertical="center" textRotation="45"/>
    </xf>
    <xf numFmtId="0" fontId="0" fillId="0" borderId="73" xfId="0" applyBorder="1" applyAlignment="1">
      <alignment horizontal="center" vertical="center" textRotation="45"/>
    </xf>
    <xf numFmtId="0" fontId="0" fillId="0" borderId="74" xfId="0" applyBorder="1" applyAlignment="1">
      <alignment vertical="center" wrapText="1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58" fillId="0" borderId="77" xfId="0" applyFont="1" applyBorder="1" applyAlignment="1">
      <alignment horizontal="center" vertical="center"/>
    </xf>
    <xf numFmtId="0" fontId="58" fillId="0" borderId="64" xfId="0" applyFont="1" applyBorder="1" applyAlignment="1">
      <alignment horizontal="center" vertical="center"/>
    </xf>
    <xf numFmtId="0" fontId="58" fillId="0" borderId="78" xfId="0" applyFont="1" applyBorder="1" applyAlignment="1">
      <alignment horizontal="center"/>
    </xf>
    <xf numFmtId="0" fontId="58" fillId="0" borderId="79" xfId="0" applyFont="1" applyBorder="1" applyAlignment="1">
      <alignment horizontal="center" vertical="center" wrapText="1"/>
    </xf>
    <xf numFmtId="0" fontId="58" fillId="0" borderId="80" xfId="0" applyFont="1" applyBorder="1" applyAlignment="1">
      <alignment horizontal="center" vertical="center" wrapText="1"/>
    </xf>
    <xf numFmtId="0" fontId="53" fillId="10" borderId="0" xfId="0" applyFont="1" applyFill="1" applyAlignment="1">
      <alignment horizontal="center"/>
    </xf>
    <xf numFmtId="0" fontId="67" fillId="7" borderId="22" xfId="0" quotePrefix="1" applyFont="1" applyFill="1" applyBorder="1" applyAlignment="1">
      <alignment horizontal="left" wrapText="1"/>
    </xf>
    <xf numFmtId="0" fontId="67" fillId="7" borderId="0" xfId="0" quotePrefix="1" applyFont="1" applyFill="1" applyBorder="1" applyAlignment="1">
      <alignment horizontal="left" wrapText="1"/>
    </xf>
    <xf numFmtId="0" fontId="67" fillId="7" borderId="25" xfId="0" quotePrefix="1" applyFont="1" applyFill="1" applyBorder="1" applyAlignment="1">
      <alignment horizontal="left" wrapText="1"/>
    </xf>
  </cellXfs>
  <cellStyles count="7">
    <cellStyle name="Hypertextové prepojenie" xfId="6" builtinId="8"/>
    <cellStyle name="Normálna" xfId="0" builtinId="0"/>
    <cellStyle name="normálne_PR2_TAB" xfId="1"/>
    <cellStyle name="normálne_Príklad1_zuzana" xfId="2"/>
    <cellStyle name="normální_main" xfId="3"/>
    <cellStyle name="normální_ROZPOČET (2)" xfId="4"/>
    <cellStyle name="normální_Vzorové složitější funkce" xfId="5"/>
  </cellStyles>
  <dxfs count="0"/>
  <tableStyles count="0" defaultTableStyle="TableStyleMedium2" defaultPivotStyle="PivotStyleLight16"/>
  <colors>
    <mruColors>
      <color rgb="FFFFFFD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2</xdr:row>
      <xdr:rowOff>76200</xdr:rowOff>
    </xdr:from>
    <xdr:to>
      <xdr:col>14</xdr:col>
      <xdr:colOff>142875</xdr:colOff>
      <xdr:row>10</xdr:row>
      <xdr:rowOff>85725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DD74DDB-041F-4D58-9CDF-6AD2DC9022B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533400"/>
          <a:ext cx="1352550" cy="1838325"/>
        </a:xfrm>
        <a:prstGeom prst="rect">
          <a:avLst/>
        </a:prstGeom>
      </xdr:spPr>
    </xdr:pic>
    <xdr:clientData/>
  </xdr:twoCellAnchor>
  <xdr:twoCellAnchor editAs="oneCell">
    <xdr:from>
      <xdr:col>14</xdr:col>
      <xdr:colOff>581025</xdr:colOff>
      <xdr:row>3</xdr:row>
      <xdr:rowOff>0</xdr:rowOff>
    </xdr:from>
    <xdr:to>
      <xdr:col>19</xdr:col>
      <xdr:colOff>113977</xdr:colOff>
      <xdr:row>10</xdr:row>
      <xdr:rowOff>95038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616EE565-92C9-4CE3-8A7F-A9943A2F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9900" y="685800"/>
          <a:ext cx="2580952" cy="16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114300</xdr:rowOff>
    </xdr:from>
    <xdr:to>
      <xdr:col>3</xdr:col>
      <xdr:colOff>571500</xdr:colOff>
      <xdr:row>2</xdr:row>
      <xdr:rowOff>114300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ShapeType="1"/>
        </xdr:cNvSpPr>
      </xdr:nvSpPr>
      <xdr:spPr bwMode="auto">
        <a:xfrm flipH="1">
          <a:off x="2257425" y="4191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104775</xdr:rowOff>
    </xdr:from>
    <xdr:to>
      <xdr:col>3</xdr:col>
      <xdr:colOff>561975</xdr:colOff>
      <xdr:row>3</xdr:row>
      <xdr:rowOff>104775</xdr:rowOff>
    </xdr:to>
    <xdr:sp macro="" textlink="">
      <xdr:nvSpPr>
        <xdr:cNvPr id="3075" name="Line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ShapeType="1"/>
        </xdr:cNvSpPr>
      </xdr:nvSpPr>
      <xdr:spPr bwMode="auto">
        <a:xfrm flipH="1">
          <a:off x="2247900" y="6096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85725</xdr:rowOff>
    </xdr:from>
    <xdr:to>
      <xdr:col>0</xdr:col>
      <xdr:colOff>552450</xdr:colOff>
      <xdr:row>0</xdr:row>
      <xdr:rowOff>161925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>
          <a:spLocks noChangeArrowheads="1"/>
        </xdr:cNvSpPr>
      </xdr:nvSpPr>
      <xdr:spPr bwMode="auto">
        <a:xfrm>
          <a:off x="304800" y="85725"/>
          <a:ext cx="247650" cy="76200"/>
        </a:xfrm>
        <a:prstGeom prst="rightArrow">
          <a:avLst>
            <a:gd name="adj1" fmla="val 50000"/>
            <a:gd name="adj2" fmla="val 81250"/>
          </a:avLst>
        </a:prstGeom>
        <a:solidFill>
          <a:srgbClr xmlns:mc="http://schemas.openxmlformats.org/markup-compatibility/2006" xmlns:a14="http://schemas.microsoft.com/office/drawing/2010/main" val="FF00FF" mc:Ignorable="a14" a14:legacySpreadsheetColorIndex="1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563880</xdr:colOff>
      <xdr:row>0</xdr:row>
      <xdr:rowOff>45721</xdr:rowOff>
    </xdr:from>
    <xdr:to>
      <xdr:col>19</xdr:col>
      <xdr:colOff>506432</xdr:colOff>
      <xdr:row>5</xdr:row>
      <xdr:rowOff>143723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974C22B-DCC5-4069-95C2-BA209332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1900" y="45721"/>
          <a:ext cx="1817072" cy="966682"/>
        </a:xfrm>
        <a:prstGeom prst="rect">
          <a:avLst/>
        </a:prstGeom>
      </xdr:spPr>
    </xdr:pic>
    <xdr:clientData/>
  </xdr:twoCellAnchor>
  <xdr:twoCellAnchor editAs="oneCell">
    <xdr:from>
      <xdr:col>11</xdr:col>
      <xdr:colOff>403860</xdr:colOff>
      <xdr:row>3</xdr:row>
      <xdr:rowOff>129541</xdr:rowOff>
    </xdr:from>
    <xdr:to>
      <xdr:col>16</xdr:col>
      <xdr:colOff>386121</xdr:colOff>
      <xdr:row>16</xdr:row>
      <xdr:rowOff>73073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0472F75-AB9F-0564-E15E-49552CB15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7680" y="632461"/>
          <a:ext cx="3106461" cy="212285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18</xdr:row>
      <xdr:rowOff>22860</xdr:rowOff>
    </xdr:from>
    <xdr:to>
      <xdr:col>17</xdr:col>
      <xdr:colOff>510326</xdr:colOff>
      <xdr:row>24</xdr:row>
      <xdr:rowOff>89121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4DDF529F-69E5-000C-C278-49D106C7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8020" y="3070860"/>
          <a:ext cx="1135166" cy="107210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19</xdr:row>
      <xdr:rowOff>22861</xdr:rowOff>
    </xdr:from>
    <xdr:to>
      <xdr:col>11</xdr:col>
      <xdr:colOff>571252</xdr:colOff>
      <xdr:row>29</xdr:row>
      <xdr:rowOff>53341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03B6A42-0BD5-B1B7-CE07-A07284D553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9530"/>
        <a:stretch/>
      </xdr:blipFill>
      <xdr:spPr>
        <a:xfrm>
          <a:off x="6644640" y="3238501"/>
          <a:ext cx="1630432" cy="1706880"/>
        </a:xfrm>
        <a:prstGeom prst="rect">
          <a:avLst/>
        </a:prstGeom>
      </xdr:spPr>
    </xdr:pic>
    <xdr:clientData/>
  </xdr:twoCellAnchor>
  <xdr:twoCellAnchor>
    <xdr:from>
      <xdr:col>8</xdr:col>
      <xdr:colOff>213360</xdr:colOff>
      <xdr:row>19</xdr:row>
      <xdr:rowOff>53340</xdr:rowOff>
    </xdr:from>
    <xdr:to>
      <xdr:col>9</xdr:col>
      <xdr:colOff>144780</xdr:colOff>
      <xdr:row>20</xdr:row>
      <xdr:rowOff>7620</xdr:rowOff>
    </xdr:to>
    <xdr:sp macro="" textlink="">
      <xdr:nvSpPr>
        <xdr:cNvPr id="6" name="Šípka: doprava 5">
          <a:extLst>
            <a:ext uri="{FF2B5EF4-FFF2-40B4-BE49-F238E27FC236}">
              <a16:creationId xmlns:a16="http://schemas.microsoft.com/office/drawing/2014/main" id="{F274CC96-F9B3-E8B1-BD13-B11F31E0F2D5}"/>
            </a:ext>
          </a:extLst>
        </xdr:cNvPr>
        <xdr:cNvSpPr/>
      </xdr:nvSpPr>
      <xdr:spPr bwMode="auto">
        <a:xfrm>
          <a:off x="6042660" y="3268980"/>
          <a:ext cx="556260" cy="121920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sk-SK" sz="1100"/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556260</xdr:colOff>
      <xdr:row>19</xdr:row>
      <xdr:rowOff>121920</xdr:rowOff>
    </xdr:to>
    <xdr:sp macro="" textlink="">
      <xdr:nvSpPr>
        <xdr:cNvPr id="7" name="Šípka: doprava 6">
          <a:extLst>
            <a:ext uri="{FF2B5EF4-FFF2-40B4-BE49-F238E27FC236}">
              <a16:creationId xmlns:a16="http://schemas.microsoft.com/office/drawing/2014/main" id="{4F255D80-D275-4D85-8F59-188B33E4A1E9}"/>
            </a:ext>
          </a:extLst>
        </xdr:cNvPr>
        <xdr:cNvSpPr/>
      </xdr:nvSpPr>
      <xdr:spPr bwMode="auto">
        <a:xfrm>
          <a:off x="10203180" y="3215640"/>
          <a:ext cx="556260" cy="121920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sk-SK" sz="1100"/>
        </a:p>
      </xdr:txBody>
    </xdr:sp>
    <xdr:clientData/>
  </xdr:twoCellAnchor>
  <xdr:twoCellAnchor>
    <xdr:from>
      <xdr:col>8</xdr:col>
      <xdr:colOff>213360</xdr:colOff>
      <xdr:row>21</xdr:row>
      <xdr:rowOff>53340</xdr:rowOff>
    </xdr:from>
    <xdr:to>
      <xdr:col>9</xdr:col>
      <xdr:colOff>144780</xdr:colOff>
      <xdr:row>22</xdr:row>
      <xdr:rowOff>7620</xdr:rowOff>
    </xdr:to>
    <xdr:sp macro="" textlink="">
      <xdr:nvSpPr>
        <xdr:cNvPr id="30" name="Šípka: doprava 29">
          <a:extLst>
            <a:ext uri="{FF2B5EF4-FFF2-40B4-BE49-F238E27FC236}">
              <a16:creationId xmlns:a16="http://schemas.microsoft.com/office/drawing/2014/main" id="{FF1165DE-8C43-4A17-BD9E-AE27E9DD062F}"/>
            </a:ext>
          </a:extLst>
        </xdr:cNvPr>
        <xdr:cNvSpPr/>
      </xdr:nvSpPr>
      <xdr:spPr bwMode="auto">
        <a:xfrm>
          <a:off x="6042660" y="3299460"/>
          <a:ext cx="556260" cy="121920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sk-SK" sz="1100"/>
        </a:p>
      </xdr:txBody>
    </xdr:sp>
    <xdr:clientData/>
  </xdr:twoCellAnchor>
  <xdr:twoCellAnchor>
    <xdr:from>
      <xdr:col>8</xdr:col>
      <xdr:colOff>213360</xdr:colOff>
      <xdr:row>23</xdr:row>
      <xdr:rowOff>53340</xdr:rowOff>
    </xdr:from>
    <xdr:to>
      <xdr:col>9</xdr:col>
      <xdr:colOff>144780</xdr:colOff>
      <xdr:row>24</xdr:row>
      <xdr:rowOff>7620</xdr:rowOff>
    </xdr:to>
    <xdr:sp macro="" textlink="">
      <xdr:nvSpPr>
        <xdr:cNvPr id="31" name="Šípka: doprava 30">
          <a:extLst>
            <a:ext uri="{FF2B5EF4-FFF2-40B4-BE49-F238E27FC236}">
              <a16:creationId xmlns:a16="http://schemas.microsoft.com/office/drawing/2014/main" id="{5C2F05CC-FC2E-4BF9-BC5D-73EE53BCCFEF}"/>
            </a:ext>
          </a:extLst>
        </xdr:cNvPr>
        <xdr:cNvSpPr/>
      </xdr:nvSpPr>
      <xdr:spPr bwMode="auto">
        <a:xfrm>
          <a:off x="6042660" y="3299460"/>
          <a:ext cx="556260" cy="121920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sk-SK" sz="1100"/>
        </a:p>
      </xdr:txBody>
    </xdr:sp>
    <xdr:clientData/>
  </xdr:twoCellAnchor>
  <xdr:twoCellAnchor>
    <xdr:from>
      <xdr:col>8</xdr:col>
      <xdr:colOff>213360</xdr:colOff>
      <xdr:row>25</xdr:row>
      <xdr:rowOff>53340</xdr:rowOff>
    </xdr:from>
    <xdr:to>
      <xdr:col>9</xdr:col>
      <xdr:colOff>144780</xdr:colOff>
      <xdr:row>26</xdr:row>
      <xdr:rowOff>7620</xdr:rowOff>
    </xdr:to>
    <xdr:sp macro="" textlink="">
      <xdr:nvSpPr>
        <xdr:cNvPr id="32" name="Šípka: doprava 31">
          <a:extLst>
            <a:ext uri="{FF2B5EF4-FFF2-40B4-BE49-F238E27FC236}">
              <a16:creationId xmlns:a16="http://schemas.microsoft.com/office/drawing/2014/main" id="{A44446B8-C2ED-4FBC-90D9-08CA234E62CE}"/>
            </a:ext>
          </a:extLst>
        </xdr:cNvPr>
        <xdr:cNvSpPr/>
      </xdr:nvSpPr>
      <xdr:spPr bwMode="auto">
        <a:xfrm>
          <a:off x="6042660" y="3634740"/>
          <a:ext cx="556260" cy="121920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sk-SK" sz="1100"/>
        </a:p>
      </xdr:txBody>
    </xdr:sp>
    <xdr:clientData/>
  </xdr:twoCellAnchor>
  <xdr:twoCellAnchor>
    <xdr:from>
      <xdr:col>8</xdr:col>
      <xdr:colOff>213360</xdr:colOff>
      <xdr:row>25</xdr:row>
      <xdr:rowOff>53340</xdr:rowOff>
    </xdr:from>
    <xdr:to>
      <xdr:col>9</xdr:col>
      <xdr:colOff>144780</xdr:colOff>
      <xdr:row>26</xdr:row>
      <xdr:rowOff>7620</xdr:rowOff>
    </xdr:to>
    <xdr:sp macro="" textlink="">
      <xdr:nvSpPr>
        <xdr:cNvPr id="33" name="Šípka: doprava 32">
          <a:extLst>
            <a:ext uri="{FF2B5EF4-FFF2-40B4-BE49-F238E27FC236}">
              <a16:creationId xmlns:a16="http://schemas.microsoft.com/office/drawing/2014/main" id="{9EEC4D37-1DAD-4A32-96E1-7DF9332E1EB7}"/>
            </a:ext>
          </a:extLst>
        </xdr:cNvPr>
        <xdr:cNvSpPr/>
      </xdr:nvSpPr>
      <xdr:spPr bwMode="auto">
        <a:xfrm>
          <a:off x="6042660" y="3299460"/>
          <a:ext cx="556260" cy="121920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sk-SK" sz="1100"/>
        </a:p>
      </xdr:txBody>
    </xdr:sp>
    <xdr:clientData/>
  </xdr:twoCellAnchor>
  <xdr:twoCellAnchor>
    <xdr:from>
      <xdr:col>8</xdr:col>
      <xdr:colOff>213360</xdr:colOff>
      <xdr:row>27</xdr:row>
      <xdr:rowOff>53340</xdr:rowOff>
    </xdr:from>
    <xdr:to>
      <xdr:col>9</xdr:col>
      <xdr:colOff>144780</xdr:colOff>
      <xdr:row>28</xdr:row>
      <xdr:rowOff>7620</xdr:rowOff>
    </xdr:to>
    <xdr:sp macro="" textlink="">
      <xdr:nvSpPr>
        <xdr:cNvPr id="34" name="Šípka: doprava 33">
          <a:extLst>
            <a:ext uri="{FF2B5EF4-FFF2-40B4-BE49-F238E27FC236}">
              <a16:creationId xmlns:a16="http://schemas.microsoft.com/office/drawing/2014/main" id="{37866683-05C6-4C12-885D-817FA6BB6FF5}"/>
            </a:ext>
          </a:extLst>
        </xdr:cNvPr>
        <xdr:cNvSpPr/>
      </xdr:nvSpPr>
      <xdr:spPr bwMode="auto">
        <a:xfrm>
          <a:off x="6042660" y="3634740"/>
          <a:ext cx="556260" cy="121920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sk-SK" sz="1100"/>
        </a:p>
      </xdr:txBody>
    </xdr:sp>
    <xdr:clientData/>
  </xdr:twoCellAnchor>
  <xdr:twoCellAnchor>
    <xdr:from>
      <xdr:col>8</xdr:col>
      <xdr:colOff>213360</xdr:colOff>
      <xdr:row>27</xdr:row>
      <xdr:rowOff>53340</xdr:rowOff>
    </xdr:from>
    <xdr:to>
      <xdr:col>9</xdr:col>
      <xdr:colOff>144780</xdr:colOff>
      <xdr:row>28</xdr:row>
      <xdr:rowOff>7620</xdr:rowOff>
    </xdr:to>
    <xdr:sp macro="" textlink="">
      <xdr:nvSpPr>
        <xdr:cNvPr id="35" name="Šípka: doprava 34">
          <a:extLst>
            <a:ext uri="{FF2B5EF4-FFF2-40B4-BE49-F238E27FC236}">
              <a16:creationId xmlns:a16="http://schemas.microsoft.com/office/drawing/2014/main" id="{2B4C5045-7C59-4243-999A-8E777C91D382}"/>
            </a:ext>
          </a:extLst>
        </xdr:cNvPr>
        <xdr:cNvSpPr/>
      </xdr:nvSpPr>
      <xdr:spPr bwMode="auto">
        <a:xfrm>
          <a:off x="6042660" y="3299460"/>
          <a:ext cx="556260" cy="121920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sk-SK" sz="1100"/>
        </a:p>
      </xdr:txBody>
    </xdr:sp>
    <xdr:clientData/>
  </xdr:twoCellAnchor>
  <xdr:twoCellAnchor>
    <xdr:from>
      <xdr:col>8</xdr:col>
      <xdr:colOff>213360</xdr:colOff>
      <xdr:row>29</xdr:row>
      <xdr:rowOff>53340</xdr:rowOff>
    </xdr:from>
    <xdr:to>
      <xdr:col>9</xdr:col>
      <xdr:colOff>144780</xdr:colOff>
      <xdr:row>30</xdr:row>
      <xdr:rowOff>7620</xdr:rowOff>
    </xdr:to>
    <xdr:sp macro="" textlink="">
      <xdr:nvSpPr>
        <xdr:cNvPr id="36" name="Šípka: doprava 35">
          <a:extLst>
            <a:ext uri="{FF2B5EF4-FFF2-40B4-BE49-F238E27FC236}">
              <a16:creationId xmlns:a16="http://schemas.microsoft.com/office/drawing/2014/main" id="{49EDA0F1-0D11-4AFB-9942-9A187BB2D4BF}"/>
            </a:ext>
          </a:extLst>
        </xdr:cNvPr>
        <xdr:cNvSpPr/>
      </xdr:nvSpPr>
      <xdr:spPr bwMode="auto">
        <a:xfrm>
          <a:off x="6042660" y="3634740"/>
          <a:ext cx="556260" cy="121920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ficekurzy.sk/online-kurz/excel-1-zaklady/lekcia/automaticke-rady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lektor.eu/excel-funkcia-round" TargetMode="External"/><Relationship Id="rId2" Type="http://schemas.openxmlformats.org/officeDocument/2006/relationships/hyperlink" Target="https://www.itlektor.eu/excel-funkcia-round" TargetMode="External"/><Relationship Id="rId1" Type="http://schemas.openxmlformats.org/officeDocument/2006/relationships/hyperlink" Target="https://www.itlektor.eu/excel-funkcia-round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A22" sqref="A22:I22"/>
    </sheetView>
  </sheetViews>
  <sheetFormatPr defaultColWidth="9.140625" defaultRowHeight="18" x14ac:dyDescent="0.25"/>
  <cols>
    <col min="1" max="1" width="9.140625" style="29"/>
    <col min="2" max="2" width="11.28515625" style="29" customWidth="1"/>
    <col min="3" max="3" width="13.7109375" style="29" customWidth="1"/>
    <col min="4" max="4" width="14.28515625" style="29" customWidth="1"/>
    <col min="5" max="5" width="14.42578125" style="29" customWidth="1"/>
    <col min="6" max="6" width="12.140625" style="29" customWidth="1"/>
    <col min="7" max="7" width="11.28515625" style="29" bestFit="1" customWidth="1"/>
    <col min="8" max="8" width="11.7109375" style="29" customWidth="1"/>
    <col min="9" max="11" width="11.28515625" style="29" bestFit="1" customWidth="1"/>
    <col min="12" max="16384" width="9.140625" style="29"/>
  </cols>
  <sheetData>
    <row r="1" spans="1:15" x14ac:dyDescent="0.25">
      <c r="A1" s="28" t="s">
        <v>95</v>
      </c>
      <c r="M1" s="29" t="s">
        <v>235</v>
      </c>
    </row>
    <row r="2" spans="1:15" x14ac:dyDescent="0.25">
      <c r="M2" s="29" t="s">
        <v>236</v>
      </c>
    </row>
    <row r="3" spans="1:15" x14ac:dyDescent="0.25">
      <c r="A3" s="29" t="s">
        <v>96</v>
      </c>
      <c r="D3" s="30" t="s">
        <v>97</v>
      </c>
    </row>
    <row r="4" spans="1:15" x14ac:dyDescent="0.25">
      <c r="A4" s="31">
        <v>1</v>
      </c>
      <c r="B4" s="31">
        <v>3</v>
      </c>
      <c r="C4" s="31">
        <v>5</v>
      </c>
      <c r="D4" s="31">
        <v>7</v>
      </c>
      <c r="E4" s="31">
        <v>9</v>
      </c>
      <c r="F4" s="31">
        <v>11</v>
      </c>
      <c r="G4" s="31">
        <v>13</v>
      </c>
      <c r="H4" s="31">
        <v>15</v>
      </c>
      <c r="I4" s="31">
        <v>17</v>
      </c>
      <c r="J4" s="31">
        <v>19</v>
      </c>
      <c r="K4" s="31">
        <v>21</v>
      </c>
    </row>
    <row r="5" spans="1:15" x14ac:dyDescent="0.25">
      <c r="A5" s="96">
        <v>1</v>
      </c>
      <c r="B5" s="96">
        <v>3</v>
      </c>
      <c r="C5" s="96"/>
      <c r="D5" s="96"/>
      <c r="E5" s="96"/>
      <c r="F5" s="96"/>
      <c r="G5" s="96"/>
      <c r="H5" s="96"/>
      <c r="I5" s="96"/>
      <c r="J5" s="96"/>
      <c r="K5" s="96"/>
    </row>
    <row r="6" spans="1:15" x14ac:dyDescent="0.25">
      <c r="A6" s="96">
        <v>1</v>
      </c>
      <c r="B6" s="96">
        <v>4</v>
      </c>
      <c r="C6" s="96"/>
      <c r="D6" s="96"/>
      <c r="E6" s="96"/>
      <c r="F6" s="96"/>
      <c r="G6" s="96"/>
      <c r="H6" s="96"/>
      <c r="I6" s="96"/>
      <c r="J6" s="96"/>
      <c r="K6" s="96"/>
    </row>
    <row r="10" spans="1:15" x14ac:dyDescent="0.25">
      <c r="A10" s="29" t="s">
        <v>98</v>
      </c>
      <c r="D10" s="30" t="s">
        <v>99</v>
      </c>
    </row>
    <row r="11" spans="1:15" x14ac:dyDescent="0.25">
      <c r="A11" s="31">
        <v>1</v>
      </c>
      <c r="B11" s="31">
        <v>3</v>
      </c>
      <c r="C11" s="31">
        <v>9</v>
      </c>
      <c r="D11" s="31">
        <v>27</v>
      </c>
      <c r="E11" s="31">
        <v>81</v>
      </c>
      <c r="F11" s="31">
        <v>243</v>
      </c>
      <c r="G11" s="31">
        <v>729</v>
      </c>
      <c r="H11" s="31">
        <v>2187</v>
      </c>
      <c r="I11" s="31">
        <v>6561</v>
      </c>
    </row>
    <row r="12" spans="1:15" x14ac:dyDescent="0.25">
      <c r="A12" s="96">
        <v>1</v>
      </c>
      <c r="B12" s="96"/>
      <c r="C12" s="96"/>
      <c r="D12" s="96"/>
      <c r="E12" s="96"/>
      <c r="F12" s="96"/>
      <c r="G12" s="96"/>
      <c r="H12" s="96"/>
      <c r="I12" s="96"/>
    </row>
    <row r="13" spans="1:15" ht="20.25" x14ac:dyDescent="0.3">
      <c r="M13" s="185" t="s">
        <v>282</v>
      </c>
      <c r="N13" s="186"/>
      <c r="O13" s="186"/>
    </row>
    <row r="14" spans="1:15" ht="20.25" x14ac:dyDescent="0.3">
      <c r="M14" s="187" t="s">
        <v>281</v>
      </c>
      <c r="N14" s="186"/>
      <c r="O14" s="186"/>
    </row>
    <row r="15" spans="1:15" x14ac:dyDescent="0.25">
      <c r="A15" s="29" t="s">
        <v>100</v>
      </c>
    </row>
    <row r="16" spans="1:15" x14ac:dyDescent="0.25">
      <c r="A16" s="28" t="s">
        <v>101</v>
      </c>
      <c r="C16" s="97">
        <v>36526</v>
      </c>
      <c r="D16" s="97"/>
      <c r="E16" s="97"/>
      <c r="F16" s="97"/>
      <c r="G16" s="97"/>
      <c r="H16" s="97"/>
      <c r="I16" s="97"/>
    </row>
    <row r="17" spans="1:9" x14ac:dyDescent="0.25">
      <c r="A17" s="28" t="s">
        <v>102</v>
      </c>
      <c r="C17" s="97">
        <v>36526</v>
      </c>
      <c r="D17" s="97"/>
      <c r="E17" s="97"/>
      <c r="F17" s="97"/>
      <c r="G17" s="97"/>
      <c r="H17" s="97"/>
      <c r="I17" s="97"/>
    </row>
    <row r="18" spans="1:9" x14ac:dyDescent="0.25">
      <c r="A18" s="28" t="s">
        <v>103</v>
      </c>
      <c r="C18" s="97">
        <v>36526</v>
      </c>
      <c r="D18" s="97"/>
      <c r="E18" s="97"/>
      <c r="F18" s="97"/>
      <c r="G18" s="97"/>
      <c r="H18" s="97"/>
      <c r="I18" s="97"/>
    </row>
    <row r="19" spans="1:9" x14ac:dyDescent="0.25">
      <c r="A19" s="28" t="s">
        <v>104</v>
      </c>
      <c r="B19" s="32"/>
      <c r="C19" s="98">
        <v>0.25</v>
      </c>
      <c r="D19" s="98"/>
      <c r="E19" s="98"/>
      <c r="F19" s="98"/>
      <c r="G19" s="98"/>
      <c r="H19" s="98"/>
      <c r="I19" s="98"/>
    </row>
    <row r="20" spans="1:9" x14ac:dyDescent="0.25">
      <c r="A20" s="28" t="s">
        <v>105</v>
      </c>
      <c r="C20" s="98">
        <v>0.25</v>
      </c>
      <c r="D20" s="98"/>
      <c r="E20" s="98"/>
      <c r="F20" s="98"/>
      <c r="G20" s="98"/>
      <c r="H20" s="98"/>
      <c r="I20" s="98"/>
    </row>
    <row r="22" spans="1:9" x14ac:dyDescent="0.25">
      <c r="A22" s="225" t="s">
        <v>253</v>
      </c>
      <c r="B22" s="225"/>
      <c r="C22" s="225"/>
      <c r="D22" s="225"/>
      <c r="E22" s="225"/>
      <c r="F22" s="225"/>
      <c r="G22" s="225"/>
      <c r="H22" s="225"/>
      <c r="I22" s="225"/>
    </row>
    <row r="23" spans="1:9" x14ac:dyDescent="0.25">
      <c r="A23" s="29" t="s">
        <v>106</v>
      </c>
      <c r="E23" s="30" t="s">
        <v>242</v>
      </c>
    </row>
    <row r="24" spans="1:9" x14ac:dyDescent="0.25">
      <c r="A24" s="207" t="s">
        <v>251</v>
      </c>
      <c r="B24" s="207"/>
      <c r="C24" s="99"/>
      <c r="D24" s="99"/>
      <c r="E24" s="99"/>
      <c r="F24" s="99"/>
      <c r="G24" s="99"/>
      <c r="H24" s="99"/>
      <c r="I24" s="99"/>
    </row>
  </sheetData>
  <mergeCells count="2">
    <mergeCell ref="A24:B24"/>
    <mergeCell ref="A22:I22"/>
  </mergeCells>
  <phoneticPr fontId="0" type="noConversion"/>
  <hyperlinks>
    <hyperlink ref="M14" r:id="rId1"/>
  </hyperlinks>
  <printOptions gridLines="1" gridLinesSet="0"/>
  <pageMargins left="0.75" right="0.75" top="1" bottom="1" header="0.5" footer="0.5"/>
  <pageSetup paperSize="9" orientation="portrait" horizontalDpi="4294967293" r:id="rId2"/>
  <headerFooter alignWithMargins="0">
    <oddHeader>&amp;A</oddHeader>
    <oddFooter>Page &amp;P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T34"/>
  <sheetViews>
    <sheetView workbookViewId="0">
      <selection activeCell="G20" sqref="G20"/>
    </sheetView>
  </sheetViews>
  <sheetFormatPr defaultColWidth="9.140625" defaultRowHeight="12.75" x14ac:dyDescent="0.2"/>
  <cols>
    <col min="1" max="1" width="6.28515625" style="27" customWidth="1"/>
    <col min="2" max="3" width="9.140625" style="27"/>
    <col min="4" max="4" width="10.140625" style="27" customWidth="1"/>
    <col min="5" max="5" width="12" style="27" customWidth="1"/>
    <col min="6" max="6" width="13.5703125" style="27" customWidth="1"/>
    <col min="7" max="7" width="13.7109375" style="27" customWidth="1"/>
    <col min="8" max="8" width="9.140625" style="27"/>
    <col min="9" max="9" width="11.42578125" style="27" customWidth="1"/>
    <col min="10" max="16384" width="9.140625" style="27"/>
  </cols>
  <sheetData>
    <row r="1" spans="1:20" ht="15.75" x14ac:dyDescent="0.25">
      <c r="A1" s="150" t="s">
        <v>56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20" ht="14.25" x14ac:dyDescent="0.2">
      <c r="A2" s="176" t="s">
        <v>58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20" ht="14.25" x14ac:dyDescent="0.2">
      <c r="A3" s="176" t="s">
        <v>59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20" ht="14.25" x14ac:dyDescent="0.2">
      <c r="A4" s="176" t="s">
        <v>60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</row>
    <row r="5" spans="1:20" ht="14.25" x14ac:dyDescent="0.2">
      <c r="A5" s="176" t="s">
        <v>61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8"/>
    </row>
    <row r="6" spans="1:20" ht="14.25" x14ac:dyDescent="0.2">
      <c r="A6" s="176" t="s">
        <v>234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8"/>
    </row>
    <row r="7" spans="1:20" ht="18" x14ac:dyDescent="0.25">
      <c r="A7" s="179" t="s">
        <v>62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8"/>
      <c r="M7" s="204" t="s">
        <v>292</v>
      </c>
      <c r="N7" s="204"/>
      <c r="O7" s="204"/>
      <c r="P7" s="204"/>
      <c r="Q7" s="204"/>
      <c r="R7" s="204"/>
      <c r="S7" s="205"/>
      <c r="T7" s="205"/>
    </row>
    <row r="8" spans="1:20" ht="18" x14ac:dyDescent="0.25">
      <c r="A8" s="179" t="s">
        <v>63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8"/>
      <c r="M8" s="206" t="s">
        <v>293</v>
      </c>
      <c r="N8" s="204"/>
      <c r="O8" s="204"/>
      <c r="P8" s="204"/>
      <c r="Q8" s="204"/>
      <c r="R8" s="204"/>
      <c r="S8" s="205"/>
      <c r="T8" s="205"/>
    </row>
    <row r="9" spans="1:20" ht="14.25" x14ac:dyDescent="0.2">
      <c r="A9" s="179" t="s">
        <v>64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8"/>
    </row>
    <row r="10" spans="1:20" ht="14.25" x14ac:dyDescent="0.2">
      <c r="A10" s="176" t="s">
        <v>65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8"/>
    </row>
    <row r="11" spans="1:20" ht="14.25" x14ac:dyDescent="0.2">
      <c r="A11" s="176" t="s">
        <v>276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8"/>
    </row>
    <row r="12" spans="1:20" ht="14.25" x14ac:dyDescent="0.2">
      <c r="A12" s="176" t="s">
        <v>66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8"/>
    </row>
    <row r="13" spans="1:20" ht="14.25" x14ac:dyDescent="0.2">
      <c r="A13" s="176" t="s">
        <v>223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8"/>
    </row>
    <row r="14" spans="1:20" ht="15" thickBot="1" x14ac:dyDescent="0.25">
      <c r="A14" s="180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2"/>
    </row>
    <row r="17" spans="1:9" ht="14.25" x14ac:dyDescent="0.2">
      <c r="A17" s="149" t="s">
        <v>67</v>
      </c>
      <c r="B17" s="149"/>
      <c r="C17" s="149"/>
      <c r="D17" s="149"/>
      <c r="E17" s="149"/>
      <c r="F17" s="149"/>
      <c r="G17" s="149"/>
      <c r="H17" s="149"/>
      <c r="I17" s="149"/>
    </row>
    <row r="19" spans="1:9" x14ac:dyDescent="0.2">
      <c r="A19" s="27" t="s">
        <v>68</v>
      </c>
      <c r="B19" s="27" t="s">
        <v>69</v>
      </c>
      <c r="C19" s="27" t="s">
        <v>70</v>
      </c>
      <c r="D19" s="27" t="s">
        <v>71</v>
      </c>
      <c r="E19" s="27" t="s">
        <v>72</v>
      </c>
      <c r="F19" s="27" t="s">
        <v>73</v>
      </c>
      <c r="G19" s="27" t="s">
        <v>74</v>
      </c>
      <c r="H19" s="27" t="s">
        <v>75</v>
      </c>
      <c r="I19" s="27" t="s">
        <v>76</v>
      </c>
    </row>
    <row r="20" spans="1:9" x14ac:dyDescent="0.2">
      <c r="A20" s="153"/>
      <c r="B20" s="27" t="s">
        <v>77</v>
      </c>
      <c r="C20" s="27" t="s">
        <v>78</v>
      </c>
      <c r="D20" s="82">
        <v>4.3815972913762193</v>
      </c>
      <c r="E20" s="27">
        <v>40</v>
      </c>
      <c r="F20" s="82"/>
      <c r="G20" s="27">
        <v>10</v>
      </c>
      <c r="H20" s="153"/>
      <c r="I20" s="153"/>
    </row>
    <row r="21" spans="1:9" x14ac:dyDescent="0.2">
      <c r="A21" s="153"/>
      <c r="B21" s="27" t="s">
        <v>79</v>
      </c>
      <c r="C21" s="27" t="s">
        <v>78</v>
      </c>
      <c r="D21" s="82">
        <v>0.76346013410343228</v>
      </c>
      <c r="E21" s="27">
        <v>12</v>
      </c>
      <c r="F21" s="82"/>
      <c r="G21" s="27">
        <v>20</v>
      </c>
      <c r="H21" s="153"/>
      <c r="I21" s="153"/>
    </row>
    <row r="22" spans="1:9" x14ac:dyDescent="0.2">
      <c r="A22" s="153"/>
      <c r="B22" s="27" t="s">
        <v>80</v>
      </c>
      <c r="C22" s="27" t="s">
        <v>78</v>
      </c>
      <c r="D22" s="82">
        <v>4.6471486423687178</v>
      </c>
      <c r="E22" s="27">
        <v>10</v>
      </c>
      <c r="F22" s="82"/>
      <c r="G22" s="27">
        <v>20</v>
      </c>
      <c r="H22" s="153"/>
      <c r="I22" s="153"/>
    </row>
    <row r="23" spans="1:9" x14ac:dyDescent="0.2">
      <c r="A23" s="153"/>
      <c r="B23" s="27" t="s">
        <v>81</v>
      </c>
      <c r="C23" s="27" t="s">
        <v>82</v>
      </c>
      <c r="D23" s="82">
        <v>1.4937263493328021</v>
      </c>
      <c r="E23" s="27">
        <v>250</v>
      </c>
      <c r="F23" s="82"/>
      <c r="G23" s="27">
        <v>100</v>
      </c>
      <c r="H23" s="153"/>
      <c r="I23" s="153"/>
    </row>
    <row r="24" spans="1:9" x14ac:dyDescent="0.2">
      <c r="A24" s="153"/>
      <c r="B24" s="27" t="s">
        <v>83</v>
      </c>
      <c r="C24" s="27" t="s">
        <v>82</v>
      </c>
      <c r="D24" s="82">
        <v>1.5601141870809268</v>
      </c>
      <c r="E24" s="27">
        <v>100</v>
      </c>
      <c r="F24" s="82"/>
      <c r="G24" s="27">
        <v>150</v>
      </c>
      <c r="H24" s="153"/>
      <c r="I24" s="153"/>
    </row>
    <row r="25" spans="1:9" x14ac:dyDescent="0.2">
      <c r="A25" s="153"/>
      <c r="B25" s="27" t="s">
        <v>84</v>
      </c>
      <c r="C25" s="27" t="s">
        <v>85</v>
      </c>
      <c r="D25" s="82">
        <v>0.46471486423687181</v>
      </c>
      <c r="E25" s="27">
        <v>350</v>
      </c>
      <c r="F25" s="82"/>
      <c r="G25" s="27">
        <v>200</v>
      </c>
      <c r="H25" s="153"/>
      <c r="I25" s="153"/>
    </row>
    <row r="26" spans="1:9" x14ac:dyDescent="0.2">
      <c r="A26" s="153"/>
      <c r="B26" s="27" t="s">
        <v>86</v>
      </c>
      <c r="C26" s="27" t="s">
        <v>85</v>
      </c>
      <c r="D26" s="82">
        <v>5.2778331009759007</v>
      </c>
      <c r="E26" s="27">
        <v>55</v>
      </c>
      <c r="F26" s="82"/>
      <c r="G26" s="27">
        <v>55</v>
      </c>
      <c r="H26" s="153"/>
      <c r="I26" s="153"/>
    </row>
    <row r="27" spans="1:9" x14ac:dyDescent="0.2">
      <c r="A27" s="153"/>
      <c r="B27" s="27" t="s">
        <v>87</v>
      </c>
      <c r="C27" s="27" t="s">
        <v>82</v>
      </c>
      <c r="D27" s="82">
        <v>1.9916351324437362</v>
      </c>
      <c r="E27" s="27">
        <v>120</v>
      </c>
      <c r="F27" s="82"/>
      <c r="G27" s="27">
        <v>100</v>
      </c>
      <c r="H27" s="153"/>
      <c r="I27" s="153"/>
    </row>
    <row r="28" spans="1:9" x14ac:dyDescent="0.2">
      <c r="A28" s="153"/>
      <c r="B28" s="27" t="s">
        <v>88</v>
      </c>
      <c r="C28" s="27" t="s">
        <v>82</v>
      </c>
      <c r="D28" s="82">
        <v>1.5269202682068646</v>
      </c>
      <c r="E28" s="27">
        <v>200</v>
      </c>
      <c r="F28" s="82"/>
      <c r="G28" s="27">
        <v>250</v>
      </c>
      <c r="H28" s="153"/>
      <c r="I28" s="153"/>
    </row>
    <row r="29" spans="1:9" x14ac:dyDescent="0.2">
      <c r="A29" s="153"/>
      <c r="B29" s="27" t="s">
        <v>89</v>
      </c>
      <c r="C29" s="27" t="s">
        <v>85</v>
      </c>
      <c r="D29" s="82">
        <v>11.451902011551484</v>
      </c>
      <c r="E29" s="27">
        <v>16</v>
      </c>
      <c r="F29" s="82"/>
      <c r="G29" s="27">
        <v>10</v>
      </c>
      <c r="H29" s="153"/>
      <c r="I29" s="153"/>
    </row>
    <row r="30" spans="1:9" x14ac:dyDescent="0.2">
      <c r="A30" s="153"/>
      <c r="B30" s="27" t="s">
        <v>90</v>
      </c>
      <c r="C30" s="27" t="s">
        <v>85</v>
      </c>
      <c r="D30" s="82">
        <v>1.2281749983403041</v>
      </c>
      <c r="E30" s="27">
        <v>124</v>
      </c>
      <c r="F30" s="82"/>
      <c r="G30" s="27">
        <v>100</v>
      </c>
      <c r="H30" s="153"/>
      <c r="I30" s="153"/>
    </row>
    <row r="31" spans="1:9" x14ac:dyDescent="0.2">
      <c r="A31" s="153"/>
      <c r="B31" s="27" t="s">
        <v>91</v>
      </c>
      <c r="C31" s="27" t="s">
        <v>78</v>
      </c>
      <c r="D31" s="82">
        <v>0.82984797185155679</v>
      </c>
      <c r="E31" s="27">
        <v>25</v>
      </c>
      <c r="F31" s="82"/>
      <c r="G31" s="27">
        <v>50</v>
      </c>
      <c r="H31" s="153"/>
      <c r="I31" s="153"/>
    </row>
    <row r="32" spans="1:9" x14ac:dyDescent="0.2">
      <c r="A32" s="153"/>
      <c r="B32" s="27" t="s">
        <v>92</v>
      </c>
      <c r="C32" s="27" t="s">
        <v>78</v>
      </c>
      <c r="D32" s="82">
        <v>6.273650667197769</v>
      </c>
      <c r="E32" s="27">
        <v>105</v>
      </c>
      <c r="F32" s="82"/>
      <c r="G32" s="27">
        <v>100</v>
      </c>
      <c r="H32" s="153"/>
      <c r="I32" s="153"/>
    </row>
    <row r="33" spans="1:9" x14ac:dyDescent="0.2">
      <c r="A33" s="153"/>
      <c r="B33" s="27" t="s">
        <v>93</v>
      </c>
      <c r="C33" s="27" t="s">
        <v>78</v>
      </c>
      <c r="D33" s="82">
        <v>1.8588594569474872</v>
      </c>
      <c r="E33" s="27">
        <v>25</v>
      </c>
      <c r="F33" s="82"/>
      <c r="G33" s="27">
        <v>25</v>
      </c>
      <c r="H33" s="153"/>
      <c r="I33" s="153"/>
    </row>
    <row r="34" spans="1:9" x14ac:dyDescent="0.2">
      <c r="A34" s="153"/>
      <c r="B34" s="27" t="s">
        <v>94</v>
      </c>
      <c r="C34" s="27" t="s">
        <v>85</v>
      </c>
      <c r="D34" s="82">
        <v>1.2613689172143663</v>
      </c>
      <c r="E34" s="27">
        <v>140</v>
      </c>
      <c r="F34" s="82"/>
      <c r="G34" s="27">
        <v>120</v>
      </c>
      <c r="H34" s="153"/>
      <c r="I34" s="153"/>
    </row>
  </sheetData>
  <phoneticPr fontId="17" type="noConversion"/>
  <pageMargins left="0.75" right="0.75" top="1" bottom="1" header="0.4921259845" footer="0.4921259845"/>
  <pageSetup paperSize="9" orientation="portrait" horizontalDpi="4294967293" verticalDpi="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42"/>
  <sheetViews>
    <sheetView workbookViewId="0">
      <selection activeCell="G19" activeCellId="1" sqref="A19:A41 G19:G41"/>
    </sheetView>
  </sheetViews>
  <sheetFormatPr defaultRowHeight="12.75" x14ac:dyDescent="0.2"/>
  <cols>
    <col min="1" max="1" width="17.5703125" customWidth="1"/>
    <col min="2" max="6" width="11.7109375" customWidth="1"/>
    <col min="7" max="7" width="17.28515625" customWidth="1"/>
  </cols>
  <sheetData>
    <row r="1" spans="1:10" ht="18" x14ac:dyDescent="0.25">
      <c r="A1" s="225" t="s">
        <v>253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8" x14ac:dyDescent="0.25">
      <c r="A2" s="155" t="s">
        <v>107</v>
      </c>
      <c r="B2" s="156"/>
      <c r="C2" s="156"/>
      <c r="D2" s="156"/>
      <c r="E2" s="156"/>
      <c r="F2" s="156"/>
      <c r="G2" s="156"/>
      <c r="H2" s="156"/>
      <c r="I2" s="156"/>
      <c r="J2" s="157"/>
    </row>
    <row r="3" spans="1:10" ht="14.25" x14ac:dyDescent="0.2">
      <c r="A3" s="169" t="s">
        <v>108</v>
      </c>
      <c r="B3" s="170"/>
      <c r="C3" s="170"/>
      <c r="D3" s="170"/>
      <c r="E3" s="170"/>
      <c r="F3" s="170"/>
      <c r="G3" s="170"/>
      <c r="H3" s="170"/>
      <c r="I3" s="170"/>
      <c r="J3" s="171"/>
    </row>
    <row r="4" spans="1:10" ht="14.25" x14ac:dyDescent="0.2">
      <c r="A4" s="169" t="s">
        <v>109</v>
      </c>
      <c r="B4" s="170"/>
      <c r="C4" s="170"/>
      <c r="D4" s="170"/>
      <c r="E4" s="170"/>
      <c r="F4" s="170"/>
      <c r="G4" s="170"/>
      <c r="H4" s="170"/>
      <c r="I4" s="170"/>
      <c r="J4" s="171"/>
    </row>
    <row r="5" spans="1:10" ht="14.25" x14ac:dyDescent="0.2">
      <c r="A5" s="169" t="s">
        <v>110</v>
      </c>
      <c r="B5" s="170"/>
      <c r="C5" s="170"/>
      <c r="D5" s="170"/>
      <c r="E5" s="170"/>
      <c r="F5" s="170"/>
      <c r="G5" s="170"/>
      <c r="H5" s="170"/>
      <c r="I5" s="170"/>
      <c r="J5" s="171"/>
    </row>
    <row r="6" spans="1:10" ht="14.25" x14ac:dyDescent="0.2">
      <c r="A6" s="169" t="s">
        <v>111</v>
      </c>
      <c r="B6" s="170"/>
      <c r="C6" s="170"/>
      <c r="D6" s="170"/>
      <c r="E6" s="170"/>
      <c r="F6" s="170"/>
      <c r="G6" s="170"/>
      <c r="H6" s="170"/>
      <c r="I6" s="170"/>
      <c r="J6" s="171"/>
    </row>
    <row r="7" spans="1:10" ht="14.25" x14ac:dyDescent="0.2">
      <c r="A7" s="169" t="s">
        <v>112</v>
      </c>
      <c r="B7" s="170"/>
      <c r="C7" s="170"/>
      <c r="D7" s="170"/>
      <c r="E7" s="170"/>
      <c r="F7" s="170"/>
      <c r="G7" s="170"/>
      <c r="H7" s="170"/>
      <c r="I7" s="170"/>
      <c r="J7" s="171"/>
    </row>
    <row r="8" spans="1:10" ht="14.25" x14ac:dyDescent="0.2">
      <c r="A8" s="169" t="s">
        <v>272</v>
      </c>
      <c r="B8" s="170"/>
      <c r="C8" s="170"/>
      <c r="D8" s="170"/>
      <c r="E8" s="170"/>
      <c r="F8" s="170"/>
      <c r="G8" s="170"/>
      <c r="H8" s="170"/>
      <c r="I8" s="170"/>
      <c r="J8" s="171"/>
    </row>
    <row r="9" spans="1:10" ht="14.25" x14ac:dyDescent="0.2">
      <c r="A9" s="169" t="s">
        <v>113</v>
      </c>
      <c r="B9" s="170"/>
      <c r="C9" s="170"/>
      <c r="D9" s="170"/>
      <c r="E9" s="170"/>
      <c r="F9" s="170"/>
      <c r="G9" s="170"/>
      <c r="H9" s="170"/>
      <c r="I9" s="170"/>
      <c r="J9" s="171"/>
    </row>
    <row r="10" spans="1:10" ht="14.25" x14ac:dyDescent="0.2">
      <c r="A10" s="169" t="s">
        <v>274</v>
      </c>
      <c r="B10" s="170"/>
      <c r="C10" s="170"/>
      <c r="D10" s="170"/>
      <c r="E10" s="170"/>
      <c r="F10" s="170"/>
      <c r="G10" s="170"/>
      <c r="H10" s="170"/>
      <c r="I10" s="170"/>
      <c r="J10" s="171"/>
    </row>
    <row r="11" spans="1:10" ht="14.25" x14ac:dyDescent="0.2">
      <c r="A11" s="169" t="s">
        <v>275</v>
      </c>
      <c r="B11" s="170"/>
      <c r="C11" s="170"/>
      <c r="D11" s="170"/>
      <c r="E11" s="170"/>
      <c r="F11" s="170"/>
      <c r="G11" s="170"/>
      <c r="H11" s="170"/>
      <c r="I11" s="170"/>
      <c r="J11" s="171"/>
    </row>
    <row r="12" spans="1:10" ht="14.25" x14ac:dyDescent="0.2">
      <c r="A12" s="169" t="s">
        <v>114</v>
      </c>
      <c r="B12" s="170"/>
      <c r="C12" s="170"/>
      <c r="D12" s="170"/>
      <c r="E12" s="170"/>
      <c r="F12" s="170"/>
      <c r="G12" s="170"/>
      <c r="H12" s="170"/>
      <c r="I12" s="170"/>
      <c r="J12" s="171"/>
    </row>
    <row r="13" spans="1:10" ht="27" customHeight="1" x14ac:dyDescent="0.2">
      <c r="A13" s="226" t="s">
        <v>295</v>
      </c>
      <c r="B13" s="227"/>
      <c r="C13" s="227"/>
      <c r="D13" s="227"/>
      <c r="E13" s="227"/>
      <c r="F13" s="227"/>
      <c r="G13" s="227"/>
      <c r="H13" s="227"/>
      <c r="I13" s="227"/>
      <c r="J13" s="228"/>
    </row>
    <row r="14" spans="1:10" ht="14.25" x14ac:dyDescent="0.2">
      <c r="A14" s="172"/>
      <c r="B14" s="170"/>
      <c r="C14" s="170"/>
      <c r="D14" s="170"/>
      <c r="E14" s="170"/>
      <c r="F14" s="170"/>
      <c r="G14" s="170"/>
      <c r="H14" s="170"/>
      <c r="I14" s="170"/>
      <c r="J14" s="171"/>
    </row>
    <row r="15" spans="1:10" ht="15" thickBot="1" x14ac:dyDescent="0.25">
      <c r="A15" s="173"/>
      <c r="B15" s="174"/>
      <c r="C15" s="174"/>
      <c r="D15" s="174"/>
      <c r="E15" s="174"/>
      <c r="F15" s="174"/>
      <c r="G15" s="174"/>
      <c r="H15" s="174"/>
      <c r="I15" s="174"/>
      <c r="J15" s="175"/>
    </row>
    <row r="18" spans="1:8" ht="15.75" x14ac:dyDescent="0.25">
      <c r="A18" s="158" t="s">
        <v>115</v>
      </c>
      <c r="B18" s="85"/>
      <c r="C18" s="85"/>
      <c r="D18" s="85"/>
      <c r="E18" s="85"/>
      <c r="F18" s="85"/>
      <c r="G18" s="85"/>
    </row>
    <row r="19" spans="1:8" x14ac:dyDescent="0.2">
      <c r="A19" s="159" t="s">
        <v>116</v>
      </c>
      <c r="B19" s="160" t="s">
        <v>117</v>
      </c>
      <c r="C19" s="160" t="s">
        <v>118</v>
      </c>
      <c r="D19" s="160" t="s">
        <v>119</v>
      </c>
      <c r="E19" s="160" t="s">
        <v>120</v>
      </c>
      <c r="F19" s="168" t="s">
        <v>121</v>
      </c>
      <c r="G19" s="167" t="s">
        <v>122</v>
      </c>
      <c r="H19" s="139"/>
    </row>
    <row r="20" spans="1:8" x14ac:dyDescent="0.2">
      <c r="A20" s="162" t="s">
        <v>123</v>
      </c>
      <c r="B20" s="140">
        <v>2</v>
      </c>
      <c r="C20" s="140">
        <v>1</v>
      </c>
      <c r="D20" s="140">
        <v>2</v>
      </c>
      <c r="E20" s="140">
        <v>2</v>
      </c>
      <c r="F20" s="165"/>
      <c r="G20" s="166"/>
    </row>
    <row r="21" spans="1:8" x14ac:dyDescent="0.2">
      <c r="A21" s="162" t="s">
        <v>124</v>
      </c>
      <c r="B21" s="140">
        <v>1</v>
      </c>
      <c r="C21" s="140">
        <v>3</v>
      </c>
      <c r="D21" s="140">
        <v>2</v>
      </c>
      <c r="E21" s="140">
        <v>3</v>
      </c>
      <c r="F21" s="165"/>
      <c r="G21" s="166"/>
    </row>
    <row r="22" spans="1:8" x14ac:dyDescent="0.2">
      <c r="A22" s="162" t="s">
        <v>125</v>
      </c>
      <c r="B22" s="140">
        <v>1</v>
      </c>
      <c r="C22" s="140">
        <v>1</v>
      </c>
      <c r="D22" s="140">
        <v>2</v>
      </c>
      <c r="E22" s="140">
        <v>1</v>
      </c>
      <c r="F22" s="165"/>
      <c r="G22" s="166"/>
    </row>
    <row r="23" spans="1:8" x14ac:dyDescent="0.2">
      <c r="A23" s="162" t="s">
        <v>126</v>
      </c>
      <c r="B23" s="140">
        <v>3</v>
      </c>
      <c r="C23" s="140">
        <v>2</v>
      </c>
      <c r="D23" s="140">
        <v>3</v>
      </c>
      <c r="E23" s="140">
        <v>1</v>
      </c>
      <c r="F23" s="165"/>
      <c r="G23" s="166"/>
    </row>
    <row r="24" spans="1:8" x14ac:dyDescent="0.2">
      <c r="A24" s="162" t="s">
        <v>127</v>
      </c>
      <c r="B24" s="140">
        <v>2</v>
      </c>
      <c r="C24" s="140">
        <v>2</v>
      </c>
      <c r="D24" s="140">
        <v>3</v>
      </c>
      <c r="E24" s="140">
        <v>1</v>
      </c>
      <c r="F24" s="165"/>
      <c r="G24" s="166"/>
    </row>
    <row r="25" spans="1:8" x14ac:dyDescent="0.2">
      <c r="A25" s="162" t="s">
        <v>128</v>
      </c>
      <c r="B25" s="140">
        <v>1</v>
      </c>
      <c r="C25" s="140">
        <v>2</v>
      </c>
      <c r="D25" s="140">
        <v>1</v>
      </c>
      <c r="E25" s="140">
        <v>1</v>
      </c>
      <c r="F25" s="165"/>
      <c r="G25" s="166"/>
    </row>
    <row r="26" spans="1:8" x14ac:dyDescent="0.2">
      <c r="A26" s="162" t="s">
        <v>129</v>
      </c>
      <c r="B26" s="140">
        <v>3</v>
      </c>
      <c r="C26" s="140">
        <v>3</v>
      </c>
      <c r="D26" s="140">
        <v>1</v>
      </c>
      <c r="E26" s="140">
        <v>3</v>
      </c>
      <c r="F26" s="165"/>
      <c r="G26" s="166"/>
    </row>
    <row r="27" spans="1:8" x14ac:dyDescent="0.2">
      <c r="A27" s="163" t="s">
        <v>130</v>
      </c>
      <c r="B27" s="140">
        <v>3</v>
      </c>
      <c r="C27" s="140">
        <v>1</v>
      </c>
      <c r="D27" s="140">
        <v>3</v>
      </c>
      <c r="E27" s="140">
        <v>2</v>
      </c>
      <c r="F27" s="165"/>
      <c r="G27" s="166"/>
    </row>
    <row r="28" spans="1:8" x14ac:dyDescent="0.2">
      <c r="A28" s="162" t="s">
        <v>131</v>
      </c>
      <c r="B28" s="140">
        <v>2</v>
      </c>
      <c r="C28" s="140">
        <v>2</v>
      </c>
      <c r="D28" s="140">
        <v>3</v>
      </c>
      <c r="E28" s="140">
        <v>1</v>
      </c>
      <c r="F28" s="165"/>
      <c r="G28" s="166"/>
    </row>
    <row r="29" spans="1:8" x14ac:dyDescent="0.2">
      <c r="A29" s="162" t="s">
        <v>132</v>
      </c>
      <c r="B29" s="140">
        <v>1</v>
      </c>
      <c r="C29" s="140">
        <v>2</v>
      </c>
      <c r="D29" s="140">
        <v>3</v>
      </c>
      <c r="E29" s="140">
        <v>1</v>
      </c>
      <c r="F29" s="165"/>
      <c r="G29" s="166"/>
    </row>
    <row r="30" spans="1:8" x14ac:dyDescent="0.2">
      <c r="A30" s="163" t="s">
        <v>133</v>
      </c>
      <c r="B30" s="140">
        <v>1</v>
      </c>
      <c r="C30" s="140">
        <v>3</v>
      </c>
      <c r="D30" s="140">
        <v>3</v>
      </c>
      <c r="E30" s="140">
        <v>2</v>
      </c>
      <c r="F30" s="165"/>
      <c r="G30" s="166"/>
    </row>
    <row r="31" spans="1:8" x14ac:dyDescent="0.2">
      <c r="A31" s="162" t="s">
        <v>134</v>
      </c>
      <c r="B31" s="140">
        <v>3</v>
      </c>
      <c r="C31" s="140">
        <v>3</v>
      </c>
      <c r="D31" s="140">
        <v>3</v>
      </c>
      <c r="E31" s="140">
        <v>2</v>
      </c>
      <c r="F31" s="165"/>
      <c r="G31" s="166"/>
    </row>
    <row r="32" spans="1:8" x14ac:dyDescent="0.2">
      <c r="A32" s="162" t="s">
        <v>135</v>
      </c>
      <c r="B32" s="140">
        <v>1</v>
      </c>
      <c r="C32" s="140">
        <v>1</v>
      </c>
      <c r="D32" s="140">
        <v>3</v>
      </c>
      <c r="E32" s="140">
        <v>1</v>
      </c>
      <c r="F32" s="165"/>
      <c r="G32" s="166"/>
    </row>
    <row r="33" spans="1:7" x14ac:dyDescent="0.2">
      <c r="A33" s="162" t="s">
        <v>136</v>
      </c>
      <c r="B33" s="140">
        <v>2</v>
      </c>
      <c r="C33" s="140">
        <v>1</v>
      </c>
      <c r="D33" s="140">
        <v>1</v>
      </c>
      <c r="E33" s="140">
        <v>1</v>
      </c>
      <c r="F33" s="165"/>
      <c r="G33" s="166"/>
    </row>
    <row r="34" spans="1:7" x14ac:dyDescent="0.2">
      <c r="A34" s="162" t="s">
        <v>137</v>
      </c>
      <c r="B34" s="140">
        <v>1</v>
      </c>
      <c r="C34" s="140">
        <v>2</v>
      </c>
      <c r="D34" s="140">
        <v>1</v>
      </c>
      <c r="E34" s="140">
        <v>1</v>
      </c>
      <c r="F34" s="165"/>
      <c r="G34" s="166"/>
    </row>
    <row r="35" spans="1:7" x14ac:dyDescent="0.2">
      <c r="A35" s="162" t="s">
        <v>138</v>
      </c>
      <c r="B35" s="140">
        <v>3</v>
      </c>
      <c r="C35" s="140">
        <v>3</v>
      </c>
      <c r="D35" s="140">
        <v>1</v>
      </c>
      <c r="E35" s="140">
        <v>2</v>
      </c>
      <c r="F35" s="165"/>
      <c r="G35" s="166"/>
    </row>
    <row r="36" spans="1:7" x14ac:dyDescent="0.2">
      <c r="A36" s="162" t="s">
        <v>139</v>
      </c>
      <c r="B36" s="140">
        <v>1</v>
      </c>
      <c r="C36" s="140">
        <v>1</v>
      </c>
      <c r="D36" s="140">
        <v>2</v>
      </c>
      <c r="E36" s="140">
        <v>1</v>
      </c>
      <c r="F36" s="165"/>
      <c r="G36" s="166"/>
    </row>
    <row r="37" spans="1:7" x14ac:dyDescent="0.2">
      <c r="A37" s="162" t="s">
        <v>140</v>
      </c>
      <c r="B37" s="140">
        <v>2</v>
      </c>
      <c r="C37" s="140">
        <v>2</v>
      </c>
      <c r="D37" s="140">
        <v>1</v>
      </c>
      <c r="E37" s="140">
        <v>2</v>
      </c>
      <c r="F37" s="165"/>
      <c r="G37" s="166"/>
    </row>
    <row r="38" spans="1:7" x14ac:dyDescent="0.2">
      <c r="A38" s="162" t="s">
        <v>141</v>
      </c>
      <c r="B38" s="140">
        <v>1</v>
      </c>
      <c r="C38" s="140">
        <v>2</v>
      </c>
      <c r="D38" s="140">
        <v>2</v>
      </c>
      <c r="E38" s="140">
        <v>2</v>
      </c>
      <c r="F38" s="165"/>
      <c r="G38" s="166"/>
    </row>
    <row r="39" spans="1:7" x14ac:dyDescent="0.2">
      <c r="A39" s="162" t="s">
        <v>142</v>
      </c>
      <c r="B39" s="140">
        <v>3</v>
      </c>
      <c r="C39" s="140">
        <v>3</v>
      </c>
      <c r="D39" s="140">
        <v>1</v>
      </c>
      <c r="E39" s="140">
        <v>2</v>
      </c>
      <c r="F39" s="165"/>
      <c r="G39" s="166"/>
    </row>
    <row r="40" spans="1:7" x14ac:dyDescent="0.2">
      <c r="A40" s="162" t="s">
        <v>143</v>
      </c>
      <c r="B40" s="140">
        <v>2</v>
      </c>
      <c r="C40" s="140">
        <v>1</v>
      </c>
      <c r="D40" s="140">
        <v>1</v>
      </c>
      <c r="E40" s="140">
        <v>1</v>
      </c>
      <c r="F40" s="165"/>
      <c r="G40" s="166"/>
    </row>
    <row r="41" spans="1:7" x14ac:dyDescent="0.2">
      <c r="A41" s="162" t="s">
        <v>144</v>
      </c>
      <c r="B41" s="140">
        <v>1</v>
      </c>
      <c r="C41" s="140">
        <v>2</v>
      </c>
      <c r="D41" s="140">
        <v>3</v>
      </c>
      <c r="E41" s="140">
        <v>3</v>
      </c>
      <c r="F41" s="165"/>
      <c r="G41" s="166"/>
    </row>
    <row r="42" spans="1:7" x14ac:dyDescent="0.2">
      <c r="A42" s="161" t="s">
        <v>57</v>
      </c>
      <c r="B42" s="164"/>
      <c r="C42" s="164"/>
      <c r="D42" s="164"/>
      <c r="E42" s="164"/>
      <c r="F42" s="164"/>
      <c r="G42" s="141"/>
    </row>
  </sheetData>
  <mergeCells count="2">
    <mergeCell ref="A1:J1"/>
    <mergeCell ref="A13:J13"/>
  </mergeCells>
  <phoneticPr fontId="0" type="noConversion"/>
  <printOptions gridLines="1" gridLinesSet="0"/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C25" sqref="C25"/>
    </sheetView>
  </sheetViews>
  <sheetFormatPr defaultRowHeight="12.75" x14ac:dyDescent="0.2"/>
  <cols>
    <col min="1" max="1" width="16.42578125" customWidth="1"/>
    <col min="2" max="2" width="24.42578125" customWidth="1"/>
    <col min="4" max="4" width="11.42578125" customWidth="1"/>
    <col min="5" max="6" width="7.28515625" customWidth="1"/>
    <col min="7" max="7" width="7" customWidth="1"/>
    <col min="8" max="8" width="7.140625" customWidth="1"/>
    <col min="9" max="9" width="9.28515625" customWidth="1"/>
    <col min="10" max="10" width="7" bestFit="1" customWidth="1"/>
    <col min="11" max="11" width="10.5703125" bestFit="1" customWidth="1"/>
    <col min="12" max="12" width="7.85546875" bestFit="1" customWidth="1"/>
    <col min="13" max="14" width="10.140625" bestFit="1" customWidth="1"/>
  </cols>
  <sheetData>
    <row r="1" spans="1:14" ht="16.5" thickBot="1" x14ac:dyDescent="0.3">
      <c r="A1" s="10" t="s">
        <v>5</v>
      </c>
      <c r="B1" s="10"/>
    </row>
    <row r="2" spans="1:14" x14ac:dyDescent="0.2">
      <c r="A2" s="18" t="s">
        <v>22</v>
      </c>
      <c r="B2" s="21" t="s">
        <v>23</v>
      </c>
      <c r="C2" s="92" t="s">
        <v>6</v>
      </c>
      <c r="D2" s="93" t="s">
        <v>7</v>
      </c>
      <c r="E2" s="93" t="s">
        <v>8</v>
      </c>
      <c r="F2" s="93" t="s">
        <v>9</v>
      </c>
      <c r="G2" s="93" t="s">
        <v>10</v>
      </c>
      <c r="H2" s="93" t="s">
        <v>11</v>
      </c>
      <c r="I2" s="93" t="s">
        <v>12</v>
      </c>
      <c r="J2" s="93" t="s">
        <v>13</v>
      </c>
      <c r="K2" s="93" t="s">
        <v>14</v>
      </c>
      <c r="L2" s="93" t="s">
        <v>15</v>
      </c>
      <c r="M2" s="93" t="s">
        <v>16</v>
      </c>
      <c r="N2" s="94" t="s">
        <v>17</v>
      </c>
    </row>
    <row r="3" spans="1:14" x14ac:dyDescent="0.2">
      <c r="A3" s="19" t="s">
        <v>29</v>
      </c>
      <c r="B3" s="22" t="s">
        <v>24</v>
      </c>
      <c r="C3" s="188">
        <v>21</v>
      </c>
      <c r="D3" s="189">
        <v>15</v>
      </c>
      <c r="E3" s="189">
        <v>18</v>
      </c>
      <c r="F3" s="189">
        <v>4</v>
      </c>
      <c r="G3" s="189">
        <v>0</v>
      </c>
      <c r="H3" s="189">
        <v>13</v>
      </c>
      <c r="I3" s="189">
        <v>32</v>
      </c>
      <c r="J3" s="189">
        <v>45</v>
      </c>
      <c r="K3" s="189">
        <v>12</v>
      </c>
      <c r="L3" s="189">
        <v>10</v>
      </c>
      <c r="M3" s="189">
        <v>2</v>
      </c>
      <c r="N3" s="190">
        <v>0</v>
      </c>
    </row>
    <row r="4" spans="1:14" x14ac:dyDescent="0.2">
      <c r="A4" s="19" t="s">
        <v>30</v>
      </c>
      <c r="B4" s="22" t="s">
        <v>25</v>
      </c>
      <c r="C4" s="188">
        <v>13</v>
      </c>
      <c r="D4" s="189">
        <v>8</v>
      </c>
      <c r="E4" s="189">
        <v>11</v>
      </c>
      <c r="F4" s="189">
        <v>24</v>
      </c>
      <c r="G4" s="189">
        <v>3</v>
      </c>
      <c r="H4" s="189">
        <v>0</v>
      </c>
      <c r="I4" s="189">
        <v>5</v>
      </c>
      <c r="J4" s="189">
        <v>14</v>
      </c>
      <c r="K4" s="189">
        <v>7</v>
      </c>
      <c r="L4" s="189">
        <v>21</v>
      </c>
      <c r="M4" s="189">
        <v>13</v>
      </c>
      <c r="N4" s="190">
        <v>5</v>
      </c>
    </row>
    <row r="5" spans="1:14" x14ac:dyDescent="0.2">
      <c r="A5" s="19" t="s">
        <v>31</v>
      </c>
      <c r="B5" s="22" t="s">
        <v>26</v>
      </c>
      <c r="C5" s="188">
        <v>0</v>
      </c>
      <c r="D5" s="189">
        <v>0</v>
      </c>
      <c r="E5" s="189">
        <v>2</v>
      </c>
      <c r="F5" s="189">
        <v>4</v>
      </c>
      <c r="G5" s="189">
        <v>15</v>
      </c>
      <c r="H5" s="189">
        <v>21</v>
      </c>
      <c r="I5" s="189">
        <v>45</v>
      </c>
      <c r="J5" s="189">
        <v>52</v>
      </c>
      <c r="K5" s="189">
        <v>18</v>
      </c>
      <c r="L5" s="189">
        <v>23</v>
      </c>
      <c r="M5" s="189">
        <v>4</v>
      </c>
      <c r="N5" s="190">
        <v>5</v>
      </c>
    </row>
    <row r="6" spans="1:14" x14ac:dyDescent="0.2">
      <c r="A6" s="19" t="s">
        <v>18</v>
      </c>
      <c r="B6" s="22" t="s">
        <v>27</v>
      </c>
      <c r="C6" s="188">
        <v>12</v>
      </c>
      <c r="D6" s="189">
        <v>13</v>
      </c>
      <c r="E6" s="189">
        <v>5</v>
      </c>
      <c r="F6" s="189">
        <v>9</v>
      </c>
      <c r="G6" s="189">
        <v>4</v>
      </c>
      <c r="H6" s="189">
        <v>12</v>
      </c>
      <c r="I6" s="189">
        <v>14</v>
      </c>
      <c r="J6" s="189">
        <v>27</v>
      </c>
      <c r="K6" s="189">
        <v>11</v>
      </c>
      <c r="L6" s="189">
        <v>15</v>
      </c>
      <c r="M6" s="189">
        <v>4</v>
      </c>
      <c r="N6" s="190">
        <v>0</v>
      </c>
    </row>
    <row r="7" spans="1:14" ht="13.5" thickBot="1" x14ac:dyDescent="0.25">
      <c r="A7" s="20" t="s">
        <v>32</v>
      </c>
      <c r="B7" s="23" t="s">
        <v>28</v>
      </c>
      <c r="C7" s="191">
        <v>14</v>
      </c>
      <c r="D7" s="192">
        <v>7</v>
      </c>
      <c r="E7" s="192">
        <v>21</v>
      </c>
      <c r="F7" s="192">
        <v>14</v>
      </c>
      <c r="G7" s="192">
        <v>23</v>
      </c>
      <c r="H7" s="192">
        <v>12</v>
      </c>
      <c r="I7" s="192">
        <v>14</v>
      </c>
      <c r="J7" s="192">
        <v>33</v>
      </c>
      <c r="K7" s="192">
        <v>11</v>
      </c>
      <c r="L7" s="192">
        <v>9</v>
      </c>
      <c r="M7" s="192">
        <v>4</v>
      </c>
      <c r="N7" s="193">
        <v>2</v>
      </c>
    </row>
    <row r="8" spans="1:14" ht="1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15.75" x14ac:dyDescent="0.25">
      <c r="A9" s="12"/>
      <c r="B9" s="12"/>
      <c r="C9" s="2"/>
      <c r="M9" s="2"/>
    </row>
    <row r="10" spans="1:14" ht="16.5" thickBot="1" x14ac:dyDescent="0.3">
      <c r="A10" s="26" t="s">
        <v>55</v>
      </c>
      <c r="B10" s="12"/>
      <c r="C10" s="2"/>
      <c r="M10" s="2"/>
    </row>
    <row r="11" spans="1:14" ht="15.75" x14ac:dyDescent="0.25">
      <c r="A11" s="12"/>
      <c r="B11" s="12"/>
      <c r="C11" s="91"/>
      <c r="D11" s="16" t="s">
        <v>19</v>
      </c>
      <c r="E11" s="2"/>
      <c r="F11" s="2"/>
      <c r="G11" s="2"/>
      <c r="H11" s="2"/>
      <c r="I11" s="2"/>
      <c r="J11" s="2"/>
      <c r="K11" s="2"/>
      <c r="L11" s="1"/>
      <c r="M11" s="2"/>
      <c r="N11" s="87" t="s">
        <v>43</v>
      </c>
    </row>
    <row r="12" spans="1:14" ht="15.75" x14ac:dyDescent="0.25">
      <c r="A12" s="12"/>
      <c r="B12" s="12"/>
      <c r="C12" s="90"/>
      <c r="D12" s="16" t="s">
        <v>20</v>
      </c>
      <c r="E12" s="2"/>
      <c r="F12" s="2"/>
      <c r="G12" s="2"/>
      <c r="H12" s="2"/>
      <c r="I12" s="2"/>
      <c r="J12" s="2"/>
      <c r="K12" s="2"/>
      <c r="L12" s="1"/>
      <c r="M12" s="2"/>
      <c r="N12" s="87" t="s">
        <v>43</v>
      </c>
    </row>
    <row r="13" spans="1:14" ht="15.75" x14ac:dyDescent="0.25">
      <c r="A13" s="2"/>
      <c r="B13" s="2"/>
      <c r="C13" s="90"/>
      <c r="D13" s="16" t="s">
        <v>224</v>
      </c>
      <c r="E13" s="2"/>
      <c r="F13" s="2"/>
      <c r="G13" s="2"/>
      <c r="H13" s="2"/>
      <c r="I13" s="2"/>
      <c r="J13" s="2"/>
      <c r="K13" s="2"/>
      <c r="L13" s="1"/>
      <c r="M13" s="2"/>
      <c r="N13" s="87" t="s">
        <v>44</v>
      </c>
    </row>
    <row r="14" spans="1:14" ht="15.75" x14ac:dyDescent="0.25">
      <c r="A14" s="2"/>
      <c r="B14" s="2"/>
      <c r="C14" s="195"/>
      <c r="D14" s="16" t="s">
        <v>160</v>
      </c>
      <c r="E14" s="2"/>
      <c r="F14" s="2"/>
      <c r="G14" s="2"/>
      <c r="H14" s="2"/>
      <c r="I14" s="2"/>
      <c r="J14" s="2"/>
      <c r="K14" s="2"/>
      <c r="L14" s="1"/>
      <c r="M14" s="2"/>
      <c r="N14" s="87" t="s">
        <v>44</v>
      </c>
    </row>
    <row r="15" spans="1:14" ht="15.75" x14ac:dyDescent="0.25">
      <c r="A15" s="2"/>
      <c r="B15" s="2"/>
      <c r="C15" s="90"/>
      <c r="D15" s="16" t="s">
        <v>225</v>
      </c>
      <c r="E15" s="2"/>
      <c r="F15" s="2"/>
      <c r="G15" s="2"/>
      <c r="H15" s="2"/>
      <c r="I15" s="2"/>
      <c r="J15" s="2"/>
      <c r="K15" s="2"/>
      <c r="L15" s="1"/>
      <c r="M15" s="2"/>
      <c r="N15" s="87" t="s">
        <v>45</v>
      </c>
    </row>
    <row r="16" spans="1:14" ht="16.5" thickBot="1" x14ac:dyDescent="0.3">
      <c r="A16" s="2"/>
      <c r="B16" s="2"/>
      <c r="C16" s="194"/>
      <c r="D16" s="16" t="s">
        <v>226</v>
      </c>
      <c r="E16" s="2"/>
      <c r="F16" s="2"/>
      <c r="G16" s="2"/>
      <c r="H16" s="2"/>
      <c r="I16" s="2"/>
      <c r="J16" s="2"/>
      <c r="K16" s="2"/>
      <c r="L16" s="1"/>
      <c r="M16" s="2"/>
      <c r="N16" s="87" t="s">
        <v>46</v>
      </c>
    </row>
    <row r="17" spans="1:14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2"/>
      <c r="N17" s="87"/>
    </row>
    <row r="19" spans="1:14" ht="15.75" x14ac:dyDescent="0.25">
      <c r="A19" s="10" t="s">
        <v>47</v>
      </c>
      <c r="B19" s="10"/>
      <c r="C19" s="84" t="s">
        <v>240</v>
      </c>
      <c r="E19" s="83"/>
      <c r="F19" s="83"/>
      <c r="G19" s="83"/>
      <c r="H19" s="83"/>
      <c r="I19" s="83"/>
      <c r="J19" s="83"/>
      <c r="K19" s="83"/>
      <c r="L19" s="83"/>
      <c r="M19" s="83"/>
    </row>
    <row r="20" spans="1:14" ht="15.75" x14ac:dyDescent="0.25">
      <c r="A20" s="10"/>
      <c r="B20" s="10"/>
      <c r="C20" s="86" t="s">
        <v>241</v>
      </c>
    </row>
    <row r="21" spans="1:14" ht="23.25" x14ac:dyDescent="0.35">
      <c r="A21" s="10"/>
      <c r="B21" s="10"/>
      <c r="C21" s="196" t="s">
        <v>283</v>
      </c>
      <c r="D21" s="196"/>
      <c r="E21" s="197"/>
    </row>
    <row r="22" spans="1:14" ht="15.75" x14ac:dyDescent="0.25">
      <c r="A22" s="10"/>
      <c r="B22" s="10"/>
      <c r="C22" s="86"/>
    </row>
    <row r="23" spans="1:14" ht="15.75" x14ac:dyDescent="0.25">
      <c r="A23" s="17" t="s">
        <v>21</v>
      </c>
      <c r="B23" s="17"/>
      <c r="C23" t="s">
        <v>294</v>
      </c>
    </row>
    <row r="24" spans="1:14" ht="15" x14ac:dyDescent="0.2">
      <c r="A24" s="95"/>
    </row>
    <row r="25" spans="1:14" ht="15" x14ac:dyDescent="0.2">
      <c r="A25" s="95"/>
    </row>
    <row r="26" spans="1:14" ht="15" x14ac:dyDescent="0.2">
      <c r="A26" s="95"/>
    </row>
    <row r="27" spans="1:14" ht="15" x14ac:dyDescent="0.2">
      <c r="A27" s="95"/>
    </row>
    <row r="28" spans="1:14" ht="15" x14ac:dyDescent="0.2">
      <c r="A28" s="95"/>
    </row>
  </sheetData>
  <phoneticPr fontId="0" type="noConversion"/>
  <conditionalFormatting sqref="C3:N7">
    <cfRule type="cellIs" priority="1" operator="greaterThan">
      <formula>25</formula>
    </cfRule>
  </conditionalFormatting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15"/>
  <sheetViews>
    <sheetView workbookViewId="0">
      <selection activeCell="G6" sqref="G6:G8"/>
    </sheetView>
  </sheetViews>
  <sheetFormatPr defaultColWidth="9.140625" defaultRowHeight="15" x14ac:dyDescent="0.2"/>
  <cols>
    <col min="1" max="1" width="9.140625" style="4"/>
    <col min="2" max="2" width="10.85546875" style="4" customWidth="1"/>
    <col min="3" max="3" width="14.28515625" style="4" bestFit="1" customWidth="1"/>
    <col min="4" max="4" width="5.5703125" style="4" customWidth="1"/>
    <col min="5" max="5" width="13.5703125" style="4" customWidth="1"/>
    <col min="6" max="6" width="15.140625" style="4" customWidth="1"/>
    <col min="7" max="7" width="13.7109375" style="4" bestFit="1" customWidth="1"/>
    <col min="8" max="10" width="9.140625" style="4"/>
    <col min="11" max="11" width="4.42578125" style="4" customWidth="1"/>
    <col min="12" max="12" width="10.5703125" style="4" customWidth="1"/>
    <col min="13" max="16384" width="9.140625" style="4"/>
  </cols>
  <sheetData>
    <row r="1" spans="1:13" ht="15.75" x14ac:dyDescent="0.25">
      <c r="A1" s="3" t="s">
        <v>33</v>
      </c>
    </row>
    <row r="2" spans="1:13" ht="8.25" customHeight="1" x14ac:dyDescent="0.25">
      <c r="A2" s="3"/>
    </row>
    <row r="3" spans="1:13" ht="15.75" x14ac:dyDescent="0.25">
      <c r="A3" s="4" t="s">
        <v>34</v>
      </c>
      <c r="C3" s="100"/>
      <c r="D3" s="5"/>
      <c r="E3" s="11" t="s">
        <v>36</v>
      </c>
      <c r="L3" s="88" t="s">
        <v>227</v>
      </c>
      <c r="M3" t="s">
        <v>243</v>
      </c>
    </row>
    <row r="4" spans="1:13" ht="15.75" x14ac:dyDescent="0.25">
      <c r="A4" s="4" t="s">
        <v>35</v>
      </c>
      <c r="C4" s="100"/>
      <c r="D4" s="5"/>
      <c r="E4" s="11" t="s">
        <v>161</v>
      </c>
      <c r="L4" s="88" t="s">
        <v>237</v>
      </c>
      <c r="M4" t="s">
        <v>244</v>
      </c>
    </row>
    <row r="5" spans="1:13" ht="15.75" x14ac:dyDescent="0.25">
      <c r="A5" s="3" t="s">
        <v>48</v>
      </c>
    </row>
    <row r="6" spans="1:13" ht="15.75" x14ac:dyDescent="0.25">
      <c r="A6" s="4" t="s">
        <v>245</v>
      </c>
      <c r="C6" s="6"/>
      <c r="F6" s="13">
        <v>34491</v>
      </c>
      <c r="G6" s="6"/>
      <c r="L6" s="88" t="s">
        <v>246</v>
      </c>
      <c r="M6" t="s">
        <v>247</v>
      </c>
    </row>
    <row r="7" spans="1:13" ht="15.75" x14ac:dyDescent="0.25">
      <c r="A7" s="14"/>
      <c r="B7" s="15"/>
      <c r="C7" s="6"/>
      <c r="F7" s="101"/>
      <c r="G7" s="6"/>
      <c r="I7" s="183" t="s">
        <v>277</v>
      </c>
      <c r="K7" s="4" t="s">
        <v>278</v>
      </c>
    </row>
    <row r="8" spans="1:13" ht="15.75" x14ac:dyDescent="0.25">
      <c r="F8" s="101"/>
      <c r="G8" s="6"/>
      <c r="I8" s="183" t="s">
        <v>279</v>
      </c>
      <c r="K8" s="4" t="s">
        <v>280</v>
      </c>
    </row>
    <row r="15" spans="1:13" x14ac:dyDescent="0.2">
      <c r="C15" s="6"/>
    </row>
  </sheetData>
  <phoneticPr fontId="0" type="noConversion"/>
  <pageMargins left="0.75" right="0.75" top="1" bottom="1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14"/>
  <sheetViews>
    <sheetView workbookViewId="0">
      <selection activeCell="B2" sqref="B2:B7"/>
    </sheetView>
  </sheetViews>
  <sheetFormatPr defaultColWidth="9.140625" defaultRowHeight="15" x14ac:dyDescent="0.2"/>
  <cols>
    <col min="1" max="1" width="14.28515625" style="4" bestFit="1" customWidth="1"/>
    <col min="2" max="2" width="16.5703125" style="4" bestFit="1" customWidth="1"/>
    <col min="3" max="7" width="9.140625" style="4"/>
    <col min="8" max="8" width="10" style="4" customWidth="1"/>
    <col min="9" max="16384" width="9.140625" style="4"/>
  </cols>
  <sheetData>
    <row r="1" spans="1:10" ht="16.5" thickBot="1" x14ac:dyDescent="0.3">
      <c r="A1" s="117" t="s">
        <v>1</v>
      </c>
      <c r="B1" s="25" t="s">
        <v>40</v>
      </c>
    </row>
    <row r="2" spans="1:10" ht="15.75" x14ac:dyDescent="0.25">
      <c r="A2" s="118">
        <v>635.15</v>
      </c>
      <c r="B2" s="199"/>
      <c r="C2" s="11" t="s">
        <v>37</v>
      </c>
      <c r="H2" s="4" t="s">
        <v>49</v>
      </c>
      <c r="J2" s="83" t="s">
        <v>248</v>
      </c>
    </row>
    <row r="3" spans="1:10" ht="15.75" x14ac:dyDescent="0.25">
      <c r="A3" s="118">
        <v>286400.32650000002</v>
      </c>
      <c r="B3" s="199"/>
      <c r="C3" s="11" t="s">
        <v>38</v>
      </c>
      <c r="H3" s="4" t="s">
        <v>49</v>
      </c>
      <c r="J3" t="s">
        <v>249</v>
      </c>
    </row>
    <row r="4" spans="1:10" ht="15.75" x14ac:dyDescent="0.25">
      <c r="A4" s="118">
        <v>32456.21</v>
      </c>
      <c r="B4" s="199"/>
      <c r="C4" s="11" t="s">
        <v>39</v>
      </c>
      <c r="H4" s="4" t="s">
        <v>49</v>
      </c>
      <c r="J4" s="198" t="s">
        <v>287</v>
      </c>
    </row>
    <row r="5" spans="1:10" ht="15.75" x14ac:dyDescent="0.25">
      <c r="A5" s="118">
        <v>1235897</v>
      </c>
      <c r="B5" s="199"/>
      <c r="C5" s="11" t="s">
        <v>4</v>
      </c>
      <c r="H5" s="4" t="s">
        <v>49</v>
      </c>
    </row>
    <row r="6" spans="1:10" ht="15.75" x14ac:dyDescent="0.25">
      <c r="A6" s="118">
        <v>1846.4280000000001</v>
      </c>
      <c r="B6" s="199"/>
      <c r="C6" s="11" t="s">
        <v>228</v>
      </c>
      <c r="H6" s="4" t="s">
        <v>50</v>
      </c>
      <c r="J6" s="89" t="s">
        <v>250</v>
      </c>
    </row>
    <row r="7" spans="1:10" ht="16.5" thickBot="1" x14ac:dyDescent="0.3">
      <c r="A7" s="118">
        <v>23114.29</v>
      </c>
      <c r="B7" s="200"/>
      <c r="C7" s="11" t="s">
        <v>229</v>
      </c>
      <c r="H7" s="4" t="s">
        <v>51</v>
      </c>
      <c r="J7" s="89" t="s">
        <v>252</v>
      </c>
    </row>
    <row r="11" spans="1:10" x14ac:dyDescent="0.2">
      <c r="A11" s="4" t="s">
        <v>284</v>
      </c>
    </row>
    <row r="12" spans="1:10" x14ac:dyDescent="0.2">
      <c r="A12" s="4" t="s">
        <v>285</v>
      </c>
      <c r="B12" s="184" t="s">
        <v>286</v>
      </c>
    </row>
    <row r="13" spans="1:10" x14ac:dyDescent="0.2">
      <c r="A13" s="4" t="s">
        <v>50</v>
      </c>
      <c r="B13" s="184" t="s">
        <v>286</v>
      </c>
    </row>
    <row r="14" spans="1:10" x14ac:dyDescent="0.2">
      <c r="A14" s="4" t="s">
        <v>51</v>
      </c>
      <c r="B14" s="184" t="s">
        <v>286</v>
      </c>
    </row>
  </sheetData>
  <phoneticPr fontId="0" type="noConversion"/>
  <hyperlinks>
    <hyperlink ref="B12" r:id="rId1"/>
    <hyperlink ref="B13" r:id="rId2" location="Funkcia_FLOOR"/>
    <hyperlink ref="B14" r:id="rId3" location="Syntax_Funkcia_CEILING"/>
  </hyperlinks>
  <pageMargins left="0.75" right="0.75" top="1" bottom="1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30"/>
  <sheetViews>
    <sheetView workbookViewId="0">
      <selection activeCell="B1" sqref="B1:H1"/>
    </sheetView>
  </sheetViews>
  <sheetFormatPr defaultRowHeight="12.75" x14ac:dyDescent="0.2"/>
  <cols>
    <col min="1" max="1" width="8.7109375" customWidth="1"/>
    <col min="2" max="2" width="8" customWidth="1"/>
    <col min="3" max="3" width="13.85546875" customWidth="1"/>
    <col min="4" max="6" width="9.28515625" customWidth="1"/>
    <col min="7" max="7" width="12" customWidth="1"/>
  </cols>
  <sheetData>
    <row r="1" spans="1:8" ht="18" x14ac:dyDescent="0.25">
      <c r="B1" s="225" t="s">
        <v>253</v>
      </c>
      <c r="C1" s="225"/>
      <c r="D1" s="225"/>
      <c r="E1" s="225"/>
      <c r="F1" s="225"/>
      <c r="G1" s="225"/>
      <c r="H1" s="225"/>
    </row>
    <row r="2" spans="1:8" ht="15.75" x14ac:dyDescent="0.25">
      <c r="A2" s="102"/>
      <c r="B2" s="104" t="s">
        <v>197</v>
      </c>
      <c r="C2" s="103"/>
      <c r="D2" s="103"/>
      <c r="E2" s="103"/>
      <c r="F2" s="103"/>
      <c r="G2" s="103"/>
      <c r="H2" s="103"/>
    </row>
    <row r="3" spans="1:8" x14ac:dyDescent="0.2">
      <c r="A3" s="102"/>
    </row>
    <row r="4" spans="1:8" ht="15.75" x14ac:dyDescent="0.25">
      <c r="B4" s="53" t="s">
        <v>184</v>
      </c>
      <c r="C4" s="54"/>
      <c r="D4" s="55"/>
      <c r="E4" s="55"/>
      <c r="F4" s="56"/>
      <c r="G4" s="56"/>
    </row>
    <row r="5" spans="1:8" ht="13.9" customHeight="1" thickBot="1" x14ac:dyDescent="0.25"/>
    <row r="6" spans="1:8" ht="13.5" thickTop="1" x14ac:dyDescent="0.2">
      <c r="B6" s="208" t="s">
        <v>185</v>
      </c>
      <c r="C6" s="209"/>
      <c r="D6" s="57" t="s">
        <v>186</v>
      </c>
      <c r="E6" s="57"/>
      <c r="F6" s="58"/>
      <c r="G6" s="214" t="s">
        <v>187</v>
      </c>
    </row>
    <row r="7" spans="1:8" x14ac:dyDescent="0.2">
      <c r="B7" s="210"/>
      <c r="C7" s="211"/>
      <c r="D7" s="59" t="s">
        <v>188</v>
      </c>
      <c r="E7" s="60" t="s">
        <v>189</v>
      </c>
      <c r="F7" s="60" t="s">
        <v>190</v>
      </c>
      <c r="G7" s="215"/>
    </row>
    <row r="8" spans="1:8" x14ac:dyDescent="0.2">
      <c r="B8" s="210"/>
      <c r="C8" s="211"/>
      <c r="D8" s="61" t="s">
        <v>191</v>
      </c>
      <c r="E8" s="61"/>
      <c r="F8" s="62"/>
      <c r="G8" s="215"/>
    </row>
    <row r="9" spans="1:8" ht="13.5" thickBot="1" x14ac:dyDescent="0.25">
      <c r="B9" s="212"/>
      <c r="C9" s="213"/>
      <c r="D9" s="63">
        <v>2000</v>
      </c>
      <c r="E9" s="64">
        <v>1500</v>
      </c>
      <c r="F9" s="64">
        <v>2500</v>
      </c>
      <c r="G9" s="216"/>
    </row>
    <row r="10" spans="1:8" ht="13.5" thickTop="1" x14ac:dyDescent="0.2">
      <c r="B10" s="65" t="s">
        <v>146</v>
      </c>
      <c r="C10" s="66"/>
      <c r="D10" s="67">
        <v>350000</v>
      </c>
      <c r="E10" s="68">
        <v>360000</v>
      </c>
      <c r="F10" s="68">
        <v>500000</v>
      </c>
      <c r="G10" s="69">
        <f>SUM(D10:F10)</f>
        <v>1210000</v>
      </c>
    </row>
    <row r="11" spans="1:8" x14ac:dyDescent="0.2">
      <c r="B11" s="217" t="s">
        <v>192</v>
      </c>
      <c r="C11" s="70" t="s">
        <v>193</v>
      </c>
      <c r="D11" s="71">
        <v>210000</v>
      </c>
      <c r="E11" s="72">
        <v>150000</v>
      </c>
      <c r="F11" s="72">
        <v>210000</v>
      </c>
      <c r="G11" s="73">
        <f>SUM(D11:F11)</f>
        <v>570000</v>
      </c>
    </row>
    <row r="12" spans="1:8" x14ac:dyDescent="0.2">
      <c r="B12" s="218"/>
      <c r="C12" s="70" t="s">
        <v>194</v>
      </c>
      <c r="D12" s="71">
        <v>40000</v>
      </c>
      <c r="E12" s="72">
        <v>75000</v>
      </c>
      <c r="F12" s="72">
        <v>105000</v>
      </c>
      <c r="G12" s="73">
        <f>SUM(D12:F12)</f>
        <v>220000</v>
      </c>
    </row>
    <row r="13" spans="1:8" x14ac:dyDescent="0.2">
      <c r="B13" s="219"/>
      <c r="C13" s="70" t="s">
        <v>195</v>
      </c>
      <c r="D13" s="71">
        <v>75000</v>
      </c>
      <c r="E13" s="72">
        <v>80000</v>
      </c>
      <c r="F13" s="72">
        <v>160000</v>
      </c>
      <c r="G13" s="73">
        <f>SUM(D13:F13)</f>
        <v>315000</v>
      </c>
    </row>
    <row r="14" spans="1:8" ht="13.5" thickBot="1" x14ac:dyDescent="0.25">
      <c r="B14" s="74" t="s">
        <v>151</v>
      </c>
      <c r="C14" s="75"/>
      <c r="D14" s="76">
        <f>D10-D11-D13</f>
        <v>65000</v>
      </c>
      <c r="E14" s="77">
        <f>E10-E11-E13</f>
        <v>130000</v>
      </c>
      <c r="F14" s="77">
        <f>F10-F11-F13</f>
        <v>130000</v>
      </c>
      <c r="G14" s="78">
        <f>SUM(D14:F14)</f>
        <v>325000</v>
      </c>
    </row>
    <row r="15" spans="1:8" ht="13.5" thickTop="1" x14ac:dyDescent="0.2">
      <c r="F15" s="79" t="s">
        <v>196</v>
      </c>
    </row>
    <row r="18" spans="1:7" x14ac:dyDescent="0.2">
      <c r="A18" s="33"/>
      <c r="B18" s="33"/>
      <c r="C18" s="33"/>
      <c r="D18" s="33"/>
      <c r="E18" s="33"/>
      <c r="F18" s="33"/>
      <c r="G18" s="33"/>
    </row>
    <row r="19" spans="1:7" x14ac:dyDescent="0.2">
      <c r="A19" s="33"/>
      <c r="B19" s="33" t="s">
        <v>184</v>
      </c>
      <c r="C19" s="33"/>
      <c r="D19" s="33"/>
      <c r="E19" s="33"/>
      <c r="F19" s="33"/>
      <c r="G19" s="33"/>
    </row>
    <row r="20" spans="1:7" x14ac:dyDescent="0.2">
      <c r="A20" s="33"/>
      <c r="B20" s="33"/>
      <c r="C20" s="33"/>
      <c r="D20" s="33"/>
      <c r="E20" s="33"/>
      <c r="F20" s="33"/>
      <c r="G20" s="33"/>
    </row>
    <row r="21" spans="1:7" ht="13.5" customHeight="1" x14ac:dyDescent="0.2">
      <c r="A21" s="33"/>
      <c r="B21" s="33" t="s">
        <v>185</v>
      </c>
      <c r="C21" s="33"/>
      <c r="D21" s="33" t="s">
        <v>186</v>
      </c>
      <c r="E21" s="33"/>
      <c r="F21" s="33"/>
      <c r="G21" s="33" t="s">
        <v>187</v>
      </c>
    </row>
    <row r="22" spans="1:7" x14ac:dyDescent="0.2">
      <c r="A22" s="33"/>
      <c r="B22" s="33"/>
      <c r="C22" s="33"/>
      <c r="D22" s="33" t="s">
        <v>188</v>
      </c>
      <c r="E22" s="33" t="s">
        <v>189</v>
      </c>
      <c r="F22" s="33" t="s">
        <v>190</v>
      </c>
      <c r="G22" s="33"/>
    </row>
    <row r="23" spans="1:7" x14ac:dyDescent="0.2">
      <c r="A23" s="33"/>
      <c r="B23" s="33"/>
      <c r="C23" s="33"/>
      <c r="D23" s="33" t="s">
        <v>191</v>
      </c>
      <c r="E23" s="33"/>
      <c r="F23" s="33"/>
      <c r="G23" s="33"/>
    </row>
    <row r="24" spans="1:7" x14ac:dyDescent="0.2">
      <c r="A24" s="33"/>
      <c r="B24" s="33"/>
      <c r="C24" s="33"/>
      <c r="D24" s="33">
        <v>2000</v>
      </c>
      <c r="E24" s="33">
        <v>1500</v>
      </c>
      <c r="F24" s="33">
        <v>2500</v>
      </c>
      <c r="G24" s="33"/>
    </row>
    <row r="25" spans="1:7" x14ac:dyDescent="0.2">
      <c r="A25" s="33"/>
      <c r="B25" s="33" t="s">
        <v>146</v>
      </c>
      <c r="C25" s="33"/>
      <c r="D25" s="33">
        <v>350000</v>
      </c>
      <c r="E25" s="33">
        <v>360000</v>
      </c>
      <c r="F25" s="33">
        <v>500000</v>
      </c>
      <c r="G25" s="33">
        <f>SUM(D25:F25)</f>
        <v>1210000</v>
      </c>
    </row>
    <row r="26" spans="1:7" ht="12.75" customHeight="1" x14ac:dyDescent="0.2">
      <c r="A26" s="33"/>
      <c r="B26" s="80" t="s">
        <v>192</v>
      </c>
      <c r="C26" t="s">
        <v>193</v>
      </c>
      <c r="D26" s="33">
        <v>210000</v>
      </c>
      <c r="E26" s="33">
        <v>150000</v>
      </c>
      <c r="F26" s="33">
        <v>210000</v>
      </c>
      <c r="G26" s="33">
        <f>SUM(D26:F26)</f>
        <v>570000</v>
      </c>
    </row>
    <row r="27" spans="1:7" x14ac:dyDescent="0.2">
      <c r="A27" s="33"/>
      <c r="B27" s="33"/>
      <c r="C27" t="s">
        <v>194</v>
      </c>
      <c r="D27" s="33">
        <v>40000</v>
      </c>
      <c r="E27" s="33">
        <v>75000</v>
      </c>
      <c r="F27" s="33">
        <v>105000</v>
      </c>
      <c r="G27" s="33">
        <f>SUM(D27:F27)</f>
        <v>220000</v>
      </c>
    </row>
    <row r="28" spans="1:7" x14ac:dyDescent="0.2">
      <c r="A28" s="33"/>
      <c r="B28" s="33"/>
      <c r="C28" t="s">
        <v>195</v>
      </c>
      <c r="D28" s="33">
        <v>75000</v>
      </c>
      <c r="E28" s="33">
        <v>80000</v>
      </c>
      <c r="F28" s="33">
        <v>160000</v>
      </c>
      <c r="G28" s="33">
        <f>SUM(D28:F28)</f>
        <v>315000</v>
      </c>
    </row>
    <row r="29" spans="1:7" x14ac:dyDescent="0.2">
      <c r="A29" s="33"/>
      <c r="B29" s="33" t="s">
        <v>151</v>
      </c>
      <c r="D29" s="33">
        <f>D25-D26-D28</f>
        <v>65000</v>
      </c>
      <c r="E29" s="33">
        <f>E25-E26-E28</f>
        <v>130000</v>
      </c>
      <c r="F29" s="33">
        <f>F25-F26-F28</f>
        <v>130000</v>
      </c>
      <c r="G29" s="33">
        <f>SUM(D29:F29)</f>
        <v>325000</v>
      </c>
    </row>
    <row r="30" spans="1:7" x14ac:dyDescent="0.2">
      <c r="A30" s="33"/>
      <c r="B30" s="33"/>
      <c r="C30" s="33"/>
      <c r="D30" s="33"/>
      <c r="E30" s="33"/>
      <c r="F30" s="33" t="s">
        <v>196</v>
      </c>
      <c r="G30" s="33"/>
    </row>
  </sheetData>
  <mergeCells count="4">
    <mergeCell ref="B6:C9"/>
    <mergeCell ref="G6:G9"/>
    <mergeCell ref="B11:B13"/>
    <mergeCell ref="B1:H1"/>
  </mergeCells>
  <phoneticPr fontId="0" type="noConversion"/>
  <pageMargins left="0.75" right="0.75" top="1" bottom="1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workbookViewId="0">
      <selection activeCell="C26" sqref="C26"/>
    </sheetView>
  </sheetViews>
  <sheetFormatPr defaultRowHeight="12.75" x14ac:dyDescent="0.2"/>
  <cols>
    <col min="2" max="2" width="19" customWidth="1"/>
    <col min="9" max="9" width="12.140625" customWidth="1"/>
    <col min="10" max="10" width="9.5703125" bestFit="1" customWidth="1"/>
  </cols>
  <sheetData>
    <row r="1" spans="2:12" ht="14.25" x14ac:dyDescent="0.2">
      <c r="B1" s="131" t="s">
        <v>254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</row>
    <row r="2" spans="2:12" ht="14.25" x14ac:dyDescent="0.2">
      <c r="B2" s="134" t="s">
        <v>255</v>
      </c>
      <c r="C2" s="135"/>
      <c r="D2" s="135"/>
      <c r="E2" s="135"/>
      <c r="F2" s="135"/>
      <c r="G2" s="135"/>
      <c r="H2" s="135"/>
      <c r="I2" s="135"/>
      <c r="J2" s="135"/>
      <c r="K2" s="135"/>
      <c r="L2" s="133"/>
    </row>
    <row r="3" spans="2:12" ht="14.25" x14ac:dyDescent="0.2">
      <c r="B3" s="134" t="s">
        <v>256</v>
      </c>
      <c r="C3" s="135"/>
      <c r="D3" s="135"/>
      <c r="E3" s="135"/>
      <c r="F3" s="135"/>
      <c r="G3" s="135"/>
      <c r="H3" s="135"/>
      <c r="I3" s="135"/>
      <c r="J3" s="135"/>
      <c r="K3" s="135"/>
      <c r="L3" s="133"/>
    </row>
    <row r="4" spans="2:12" ht="15" x14ac:dyDescent="0.25">
      <c r="B4" s="136" t="s">
        <v>257</v>
      </c>
      <c r="C4" s="135"/>
      <c r="D4" s="135"/>
      <c r="E4" s="135"/>
      <c r="F4" s="135"/>
      <c r="G4" s="135"/>
      <c r="H4" s="135"/>
      <c r="I4" s="135"/>
      <c r="J4" s="135"/>
      <c r="K4" s="135"/>
      <c r="L4" s="133"/>
    </row>
    <row r="5" spans="2:12" ht="15" x14ac:dyDescent="0.25">
      <c r="B5" s="136" t="s">
        <v>258</v>
      </c>
      <c r="C5" s="135"/>
      <c r="D5" s="135"/>
      <c r="E5" s="135"/>
      <c r="F5" s="135"/>
      <c r="G5" s="135"/>
      <c r="H5" s="135"/>
      <c r="I5" s="135"/>
      <c r="J5" s="135"/>
      <c r="K5" s="135"/>
      <c r="L5" s="133"/>
    </row>
    <row r="6" spans="2:12" ht="15.75" x14ac:dyDescent="0.25">
      <c r="B6" s="81"/>
    </row>
    <row r="7" spans="2:12" ht="13.5" thickBot="1" x14ac:dyDescent="0.25"/>
    <row r="8" spans="2:12" x14ac:dyDescent="0.2">
      <c r="B8" s="220" t="s">
        <v>198</v>
      </c>
      <c r="C8" s="222" t="s">
        <v>145</v>
      </c>
      <c r="D8" s="222"/>
      <c r="E8" s="222"/>
      <c r="F8" s="222"/>
      <c r="G8" s="222"/>
      <c r="H8" s="222"/>
      <c r="I8" s="223" t="s">
        <v>199</v>
      </c>
    </row>
    <row r="9" spans="2:12" ht="13.5" thickBot="1" x14ac:dyDescent="0.25">
      <c r="B9" s="221"/>
      <c r="C9" s="119" t="s">
        <v>200</v>
      </c>
      <c r="D9" s="119" t="s">
        <v>201</v>
      </c>
      <c r="E9" s="119" t="s">
        <v>202</v>
      </c>
      <c r="F9" s="119" t="s">
        <v>203</v>
      </c>
      <c r="G9" s="119" t="s">
        <v>204</v>
      </c>
      <c r="H9" s="119" t="s">
        <v>205</v>
      </c>
      <c r="I9" s="224"/>
    </row>
    <row r="10" spans="2:12" x14ac:dyDescent="0.2">
      <c r="B10" s="120" t="s">
        <v>206</v>
      </c>
      <c r="C10" s="121">
        <v>11363</v>
      </c>
      <c r="D10" s="121">
        <v>9312</v>
      </c>
      <c r="E10" s="121">
        <v>9401</v>
      </c>
      <c r="F10" s="121">
        <v>13894</v>
      </c>
      <c r="G10" s="121">
        <v>8460</v>
      </c>
      <c r="H10" s="121">
        <v>13657</v>
      </c>
      <c r="I10" s="122">
        <f>AVERAGE(C10:H10)</f>
        <v>11014.5</v>
      </c>
    </row>
    <row r="11" spans="2:12" x14ac:dyDescent="0.2">
      <c r="B11" s="123" t="s">
        <v>207</v>
      </c>
      <c r="C11" s="124">
        <v>11433</v>
      </c>
      <c r="D11" s="124">
        <v>11859</v>
      </c>
      <c r="E11" s="124">
        <v>12156</v>
      </c>
      <c r="F11" s="124">
        <v>12642</v>
      </c>
      <c r="G11" s="124">
        <v>11895</v>
      </c>
      <c r="H11" s="124">
        <v>10270</v>
      </c>
      <c r="I11" s="122">
        <f t="shared" ref="I11:I24" si="0">AVERAGE(C11:H11)</f>
        <v>11709.166666666666</v>
      </c>
    </row>
    <row r="12" spans="2:12" x14ac:dyDescent="0.2">
      <c r="B12" s="123" t="s">
        <v>208</v>
      </c>
      <c r="C12" s="124">
        <v>13214</v>
      </c>
      <c r="D12" s="124">
        <v>8500</v>
      </c>
      <c r="E12" s="124">
        <v>5600</v>
      </c>
      <c r="F12" s="124">
        <v>6000</v>
      </c>
      <c r="G12" s="124">
        <v>5000</v>
      </c>
      <c r="H12" s="124">
        <v>7215</v>
      </c>
      <c r="I12" s="122">
        <f t="shared" si="0"/>
        <v>7588.166666666667</v>
      </c>
    </row>
    <row r="13" spans="2:12" x14ac:dyDescent="0.2">
      <c r="B13" s="123" t="s">
        <v>209</v>
      </c>
      <c r="C13" s="124">
        <v>6477</v>
      </c>
      <c r="D13" s="124">
        <v>11939</v>
      </c>
      <c r="E13" s="124">
        <v>10021</v>
      </c>
      <c r="F13" s="124">
        <v>12078</v>
      </c>
      <c r="G13" s="124">
        <v>8438</v>
      </c>
      <c r="H13" s="124">
        <v>14132</v>
      </c>
      <c r="I13" s="122">
        <f t="shared" si="0"/>
        <v>10514.166666666666</v>
      </c>
    </row>
    <row r="14" spans="2:12" x14ac:dyDescent="0.2">
      <c r="B14" s="123" t="s">
        <v>210</v>
      </c>
      <c r="C14" s="124">
        <v>8200</v>
      </c>
      <c r="D14" s="124">
        <v>6500</v>
      </c>
      <c r="E14" s="124">
        <v>7200</v>
      </c>
      <c r="F14" s="124">
        <v>5900</v>
      </c>
      <c r="G14" s="124">
        <v>6100</v>
      </c>
      <c r="H14" s="124">
        <v>6200</v>
      </c>
      <c r="I14" s="122">
        <f t="shared" si="0"/>
        <v>6683.333333333333</v>
      </c>
    </row>
    <row r="15" spans="2:12" x14ac:dyDescent="0.2">
      <c r="B15" s="123" t="s">
        <v>211</v>
      </c>
      <c r="C15" s="124">
        <v>10849</v>
      </c>
      <c r="D15" s="124">
        <v>6792</v>
      </c>
      <c r="E15" s="124">
        <v>8607</v>
      </c>
      <c r="F15" s="124">
        <v>10463</v>
      </c>
      <c r="G15" s="124">
        <v>12016</v>
      </c>
      <c r="H15" s="124">
        <v>12927</v>
      </c>
      <c r="I15" s="122">
        <f t="shared" si="0"/>
        <v>10275.666666666666</v>
      </c>
    </row>
    <row r="16" spans="2:12" x14ac:dyDescent="0.2">
      <c r="B16" s="123" t="s">
        <v>212</v>
      </c>
      <c r="C16" s="124">
        <v>6881</v>
      </c>
      <c r="D16" s="124">
        <v>9133</v>
      </c>
      <c r="E16" s="124">
        <v>14391</v>
      </c>
      <c r="F16" s="124">
        <v>10300</v>
      </c>
      <c r="G16" s="124">
        <v>7465</v>
      </c>
      <c r="H16" s="124">
        <v>14028</v>
      </c>
      <c r="I16" s="122">
        <f t="shared" si="0"/>
        <v>10366.333333333334</v>
      </c>
    </row>
    <row r="17" spans="2:10" x14ac:dyDescent="0.2">
      <c r="B17" s="123" t="s">
        <v>213</v>
      </c>
      <c r="C17" s="124">
        <v>14850</v>
      </c>
      <c r="D17" s="124">
        <v>14230</v>
      </c>
      <c r="E17" s="124">
        <v>14800</v>
      </c>
      <c r="F17" s="124">
        <v>15000</v>
      </c>
      <c r="G17" s="124">
        <v>15000</v>
      </c>
      <c r="H17" s="124">
        <v>14900</v>
      </c>
      <c r="I17" s="122">
        <f t="shared" si="0"/>
        <v>14796.666666666666</v>
      </c>
    </row>
    <row r="18" spans="2:10" x14ac:dyDescent="0.2">
      <c r="B18" s="123" t="s">
        <v>214</v>
      </c>
      <c r="C18" s="124">
        <v>6112</v>
      </c>
      <c r="D18" s="124">
        <v>7072</v>
      </c>
      <c r="E18" s="124">
        <v>7045</v>
      </c>
      <c r="F18" s="124">
        <v>14535</v>
      </c>
      <c r="G18" s="124">
        <v>6467</v>
      </c>
      <c r="H18" s="124">
        <v>5771</v>
      </c>
      <c r="I18" s="122">
        <f t="shared" si="0"/>
        <v>7833.666666666667</v>
      </c>
    </row>
    <row r="19" spans="2:10" x14ac:dyDescent="0.2">
      <c r="B19" s="123" t="s">
        <v>215</v>
      </c>
      <c r="C19" s="124">
        <v>8698</v>
      </c>
      <c r="D19" s="124">
        <v>12736</v>
      </c>
      <c r="E19" s="124">
        <v>8678</v>
      </c>
      <c r="F19" s="124">
        <v>6843</v>
      </c>
      <c r="G19" s="124">
        <v>10738</v>
      </c>
      <c r="H19" s="124">
        <v>10823</v>
      </c>
      <c r="I19" s="122">
        <f t="shared" si="0"/>
        <v>9752.6666666666661</v>
      </c>
    </row>
    <row r="20" spans="2:10" x14ac:dyDescent="0.2">
      <c r="B20" s="123" t="s">
        <v>216</v>
      </c>
      <c r="C20" s="124">
        <v>6800</v>
      </c>
      <c r="D20" s="124">
        <v>7900</v>
      </c>
      <c r="E20" s="124">
        <v>5927</v>
      </c>
      <c r="F20" s="124">
        <v>9268</v>
      </c>
      <c r="G20" s="124">
        <v>6500</v>
      </c>
      <c r="H20" s="124">
        <v>7991</v>
      </c>
      <c r="I20" s="122">
        <f t="shared" si="0"/>
        <v>7397.666666666667</v>
      </c>
    </row>
    <row r="21" spans="2:10" x14ac:dyDescent="0.2">
      <c r="B21" s="123" t="s">
        <v>217</v>
      </c>
      <c r="C21" s="124">
        <v>10000</v>
      </c>
      <c r="D21" s="124">
        <v>9400</v>
      </c>
      <c r="E21" s="124">
        <v>5200</v>
      </c>
      <c r="F21" s="124">
        <v>5100</v>
      </c>
      <c r="G21" s="124">
        <v>5000</v>
      </c>
      <c r="H21" s="124">
        <v>5000</v>
      </c>
      <c r="I21" s="122">
        <f t="shared" si="0"/>
        <v>6616.666666666667</v>
      </c>
    </row>
    <row r="22" spans="2:10" x14ac:dyDescent="0.2">
      <c r="B22" s="123" t="s">
        <v>218</v>
      </c>
      <c r="C22" s="124">
        <v>8770</v>
      </c>
      <c r="D22" s="124">
        <v>8184</v>
      </c>
      <c r="E22" s="124">
        <v>5800</v>
      </c>
      <c r="F22" s="124">
        <v>9966</v>
      </c>
      <c r="G22" s="124">
        <v>6200</v>
      </c>
      <c r="H22" s="124">
        <v>6500</v>
      </c>
      <c r="I22" s="122">
        <f t="shared" si="0"/>
        <v>7570</v>
      </c>
    </row>
    <row r="23" spans="2:10" x14ac:dyDescent="0.2">
      <c r="B23" s="123" t="s">
        <v>219</v>
      </c>
      <c r="C23" s="124">
        <v>6950</v>
      </c>
      <c r="D23" s="124">
        <v>7255</v>
      </c>
      <c r="E23" s="124">
        <v>7104</v>
      </c>
      <c r="F23" s="124">
        <v>11409</v>
      </c>
      <c r="G23" s="124">
        <v>11007</v>
      </c>
      <c r="H23" s="124">
        <v>5490</v>
      </c>
      <c r="I23" s="122">
        <f t="shared" si="0"/>
        <v>8202.5</v>
      </c>
    </row>
    <row r="24" spans="2:10" ht="13.5" thickBot="1" x14ac:dyDescent="0.25">
      <c r="B24" s="125" t="s">
        <v>220</v>
      </c>
      <c r="C24" s="126">
        <v>6216</v>
      </c>
      <c r="D24" s="126">
        <v>12263</v>
      </c>
      <c r="E24" s="126">
        <v>10298</v>
      </c>
      <c r="F24" s="126">
        <v>12049</v>
      </c>
      <c r="G24" s="126">
        <v>5811</v>
      </c>
      <c r="H24" s="126">
        <v>12914</v>
      </c>
      <c r="I24" s="122">
        <f t="shared" si="0"/>
        <v>9925.1666666666661</v>
      </c>
    </row>
    <row r="25" spans="2:10" x14ac:dyDescent="0.2">
      <c r="J25" s="105"/>
    </row>
    <row r="26" spans="2:10" x14ac:dyDescent="0.2">
      <c r="B26" s="127" t="s">
        <v>221</v>
      </c>
      <c r="C26" s="128"/>
      <c r="D26" s="129"/>
    </row>
    <row r="27" spans="2:10" x14ac:dyDescent="0.2">
      <c r="B27" s="127" t="s">
        <v>238</v>
      </c>
      <c r="C27" s="130"/>
      <c r="D27" s="129"/>
    </row>
    <row r="28" spans="2:10" x14ac:dyDescent="0.2">
      <c r="B28" s="106" t="s">
        <v>239</v>
      </c>
      <c r="C28" s="107"/>
    </row>
    <row r="32" spans="2:10" ht="14.25" x14ac:dyDescent="0.2">
      <c r="I32" s="132"/>
    </row>
  </sheetData>
  <mergeCells count="3">
    <mergeCell ref="B8:B9"/>
    <mergeCell ref="C8:H8"/>
    <mergeCell ref="I8:I9"/>
  </mergeCells>
  <phoneticPr fontId="0" type="noConversion"/>
  <pageMargins left="0.75" right="0.75" top="1" bottom="1" header="0.4921259845" footer="0.4921259845"/>
  <pageSetup paperSize="9" orientation="portrait" horizontalDpi="1200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26"/>
  <sheetViews>
    <sheetView workbookViewId="0">
      <selection sqref="A1:J1"/>
    </sheetView>
  </sheetViews>
  <sheetFormatPr defaultRowHeight="12.75" x14ac:dyDescent="0.2"/>
  <cols>
    <col min="1" max="1" width="9.85546875" customWidth="1"/>
    <col min="2" max="2" width="7.85546875" customWidth="1"/>
    <col min="3" max="3" width="22.5703125" customWidth="1"/>
    <col min="4" max="4" width="13.140625" customWidth="1"/>
    <col min="5" max="5" width="10.5703125" customWidth="1"/>
    <col min="6" max="6" width="7.7109375" customWidth="1"/>
    <col min="7" max="7" width="6" customWidth="1"/>
    <col min="9" max="9" width="11.42578125" customWidth="1"/>
  </cols>
  <sheetData>
    <row r="1" spans="1:10" ht="18" x14ac:dyDescent="0.25">
      <c r="A1" s="225" t="s">
        <v>253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5.75" x14ac:dyDescent="0.25">
      <c r="A2" s="104" t="s">
        <v>259</v>
      </c>
      <c r="B2" s="137" t="s">
        <v>271</v>
      </c>
      <c r="C2" s="137"/>
      <c r="D2" s="137"/>
      <c r="E2" s="137"/>
      <c r="F2" s="137"/>
      <c r="G2" s="137"/>
      <c r="H2" s="137"/>
      <c r="I2" s="137"/>
      <c r="J2" s="137"/>
    </row>
    <row r="3" spans="1:10" ht="14.25" x14ac:dyDescent="0.2">
      <c r="B3" s="138" t="s">
        <v>270</v>
      </c>
      <c r="C3" s="137"/>
      <c r="D3" s="137"/>
      <c r="E3" s="137"/>
      <c r="F3" s="137"/>
      <c r="G3" s="137"/>
      <c r="H3" s="137"/>
      <c r="I3" s="137"/>
      <c r="J3" s="137"/>
    </row>
    <row r="4" spans="1:10" ht="14.25" x14ac:dyDescent="0.2">
      <c r="B4" s="137" t="s">
        <v>273</v>
      </c>
      <c r="C4" s="137"/>
      <c r="D4" s="137"/>
      <c r="E4" s="137"/>
      <c r="F4" s="137"/>
      <c r="G4" s="137"/>
      <c r="H4" s="137"/>
      <c r="I4" s="137"/>
      <c r="J4" s="137"/>
    </row>
    <row r="5" spans="1:10" ht="14.25" x14ac:dyDescent="0.2">
      <c r="B5" s="137" t="s">
        <v>262</v>
      </c>
      <c r="C5" s="137"/>
      <c r="D5" s="137"/>
      <c r="E5" s="137"/>
      <c r="F5" s="137"/>
      <c r="G5" s="137"/>
      <c r="H5" s="137"/>
      <c r="I5" s="137"/>
      <c r="J5" s="137"/>
    </row>
    <row r="6" spans="1:10" ht="15" customHeight="1" x14ac:dyDescent="0.2"/>
    <row r="7" spans="1:10" ht="17.45" customHeight="1" x14ac:dyDescent="0.25">
      <c r="B7" s="37" t="s">
        <v>162</v>
      </c>
    </row>
    <row r="8" spans="1:10" ht="13.5" thickBot="1" x14ac:dyDescent="0.25">
      <c r="B8" s="38"/>
    </row>
    <row r="9" spans="1:10" ht="14.25" thickTop="1" thickBot="1" x14ac:dyDescent="0.25">
      <c r="B9" s="109" t="s">
        <v>163</v>
      </c>
      <c r="C9" s="110" t="s">
        <v>164</v>
      </c>
      <c r="D9" s="108" t="s">
        <v>260</v>
      </c>
      <c r="E9" s="111" t="s">
        <v>261</v>
      </c>
      <c r="G9" s="39" t="s">
        <v>165</v>
      </c>
      <c r="H9" s="40">
        <v>1.3</v>
      </c>
    </row>
    <row r="10" spans="1:10" ht="13.5" thickTop="1" x14ac:dyDescent="0.2">
      <c r="B10" s="41">
        <v>501</v>
      </c>
      <c r="C10" s="42" t="s">
        <v>166</v>
      </c>
      <c r="D10" s="43">
        <v>500</v>
      </c>
      <c r="E10" s="44"/>
    </row>
    <row r="11" spans="1:10" x14ac:dyDescent="0.2">
      <c r="B11" s="41">
        <v>502</v>
      </c>
      <c r="C11" s="42" t="s">
        <v>167</v>
      </c>
      <c r="D11" s="43">
        <v>600</v>
      </c>
      <c r="E11" s="44"/>
    </row>
    <row r="12" spans="1:10" x14ac:dyDescent="0.2">
      <c r="B12" s="45">
        <v>504</v>
      </c>
      <c r="C12" s="46" t="s">
        <v>168</v>
      </c>
      <c r="D12" s="47">
        <v>11000</v>
      </c>
      <c r="E12" s="44"/>
    </row>
    <row r="13" spans="1:10" x14ac:dyDescent="0.2">
      <c r="B13" s="45">
        <v>511</v>
      </c>
      <c r="C13" s="46" t="s">
        <v>169</v>
      </c>
      <c r="D13" s="47">
        <v>800</v>
      </c>
      <c r="E13" s="44"/>
    </row>
    <row r="14" spans="1:10" x14ac:dyDescent="0.2">
      <c r="B14" s="45">
        <v>512</v>
      </c>
      <c r="C14" s="46" t="s">
        <v>170</v>
      </c>
      <c r="D14" s="47">
        <v>500</v>
      </c>
      <c r="E14" s="44"/>
    </row>
    <row r="15" spans="1:10" x14ac:dyDescent="0.2">
      <c r="B15" s="45">
        <v>518</v>
      </c>
      <c r="C15" s="46" t="s">
        <v>171</v>
      </c>
      <c r="D15" s="47">
        <v>600</v>
      </c>
      <c r="E15" s="44"/>
    </row>
    <row r="16" spans="1:10" x14ac:dyDescent="0.2">
      <c r="B16" s="45">
        <v>518</v>
      </c>
      <c r="C16" s="46" t="s">
        <v>172</v>
      </c>
      <c r="D16" s="47">
        <v>3000</v>
      </c>
      <c r="E16" s="44"/>
    </row>
    <row r="17" spans="2:5" x14ac:dyDescent="0.2">
      <c r="B17" s="45">
        <v>518</v>
      </c>
      <c r="C17" s="46" t="s">
        <v>173</v>
      </c>
      <c r="D17" s="47">
        <v>1500</v>
      </c>
      <c r="E17" s="44"/>
    </row>
    <row r="18" spans="2:5" x14ac:dyDescent="0.2">
      <c r="B18" s="45">
        <v>518</v>
      </c>
      <c r="C18" s="46" t="s">
        <v>174</v>
      </c>
      <c r="D18" s="47">
        <v>2000</v>
      </c>
      <c r="E18" s="44"/>
    </row>
    <row r="19" spans="2:5" x14ac:dyDescent="0.2">
      <c r="B19" s="45">
        <v>518</v>
      </c>
      <c r="C19" s="46" t="s">
        <v>175</v>
      </c>
      <c r="D19" s="47">
        <v>500</v>
      </c>
      <c r="E19" s="44"/>
    </row>
    <row r="20" spans="2:5" x14ac:dyDescent="0.2">
      <c r="B20" s="45" t="s">
        <v>176</v>
      </c>
      <c r="C20" s="46" t="s">
        <v>177</v>
      </c>
      <c r="D20" s="47">
        <v>19000</v>
      </c>
      <c r="E20" s="44"/>
    </row>
    <row r="21" spans="2:5" x14ac:dyDescent="0.2">
      <c r="B21" s="45" t="s">
        <v>178</v>
      </c>
      <c r="C21" s="46" t="s">
        <v>179</v>
      </c>
      <c r="D21" s="47">
        <v>300</v>
      </c>
      <c r="E21" s="44"/>
    </row>
    <row r="22" spans="2:5" x14ac:dyDescent="0.2">
      <c r="B22" s="45">
        <v>518</v>
      </c>
      <c r="C22" s="46" t="s">
        <v>180</v>
      </c>
      <c r="D22" s="47">
        <v>400</v>
      </c>
      <c r="E22" s="44"/>
    </row>
    <row r="23" spans="2:5" x14ac:dyDescent="0.2">
      <c r="B23" s="45">
        <v>518</v>
      </c>
      <c r="C23" s="46" t="s">
        <v>181</v>
      </c>
      <c r="D23" s="47">
        <v>600</v>
      </c>
      <c r="E23" s="44"/>
    </row>
    <row r="24" spans="2:5" x14ac:dyDescent="0.2">
      <c r="B24" s="45">
        <v>551</v>
      </c>
      <c r="C24" s="46" t="s">
        <v>182</v>
      </c>
      <c r="D24" s="47">
        <v>3000</v>
      </c>
      <c r="E24" s="44"/>
    </row>
    <row r="25" spans="2:5" ht="13.15" customHeight="1" thickBot="1" x14ac:dyDescent="0.25">
      <c r="B25" s="48"/>
      <c r="C25" s="49" t="s">
        <v>183</v>
      </c>
      <c r="D25" s="50">
        <f>SUM(D10:D24)</f>
        <v>44300</v>
      </c>
      <c r="E25" s="51">
        <f>SUM(E10:E24)</f>
        <v>0</v>
      </c>
    </row>
    <row r="26" spans="2:5" ht="13.5" thickTop="1" x14ac:dyDescent="0.2">
      <c r="D26" s="52" t="s">
        <v>230</v>
      </c>
    </row>
  </sheetData>
  <mergeCells count="1">
    <mergeCell ref="A1:J1"/>
  </mergeCells>
  <phoneticPr fontId="0" type="noConversion"/>
  <pageMargins left="0.75" right="0.75" top="1" bottom="1" header="0.4921259845" footer="0.4921259845"/>
  <pageSetup paperSize="9" orientation="portrait" horizontalDpi="4294967294" verticalDpi="144" r:id="rId1"/>
  <headerFooter alignWithMargins="0"/>
  <ignoredErrors>
    <ignoredError sqref="D2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E10" sqref="E10"/>
    </sheetView>
  </sheetViews>
  <sheetFormatPr defaultColWidth="9.140625" defaultRowHeight="12.75" x14ac:dyDescent="0.2"/>
  <cols>
    <col min="1" max="1" width="9.140625" style="35"/>
    <col min="2" max="2" width="17.42578125" style="35" bestFit="1" customWidth="1"/>
    <col min="3" max="3" width="12.85546875" style="35" customWidth="1"/>
    <col min="4" max="16384" width="9.140625" style="35"/>
  </cols>
  <sheetData>
    <row r="1" spans="1:20" ht="15.75" x14ac:dyDescent="0.25">
      <c r="A1" s="112" t="s">
        <v>266</v>
      </c>
      <c r="B1" s="113"/>
      <c r="C1" s="113"/>
      <c r="D1" s="113"/>
      <c r="E1" s="113"/>
      <c r="F1" s="113"/>
      <c r="G1" s="113"/>
      <c r="I1" s="116" t="s">
        <v>265</v>
      </c>
      <c r="J1" s="116"/>
      <c r="K1" s="116"/>
      <c r="L1" s="114"/>
      <c r="M1" s="114"/>
      <c r="N1" s="114"/>
      <c r="O1" s="114"/>
      <c r="P1" s="114"/>
      <c r="Q1" s="114"/>
      <c r="R1" s="114"/>
      <c r="S1" s="114"/>
      <c r="T1" s="114"/>
    </row>
    <row r="2" spans="1:20" x14ac:dyDescent="0.2">
      <c r="A2" s="112" t="s">
        <v>267</v>
      </c>
      <c r="B2" s="113"/>
      <c r="C2" s="113"/>
      <c r="D2" s="113"/>
      <c r="E2" s="113"/>
      <c r="F2" s="113"/>
      <c r="G2" s="113"/>
      <c r="I2" s="115" t="s">
        <v>263</v>
      </c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x14ac:dyDescent="0.2">
      <c r="A3" s="112" t="s">
        <v>159</v>
      </c>
      <c r="B3" s="113"/>
      <c r="C3" s="112"/>
      <c r="D3" s="112"/>
      <c r="E3" s="112"/>
      <c r="F3" s="112"/>
      <c r="G3" s="112"/>
      <c r="I3" s="115" t="s">
        <v>264</v>
      </c>
      <c r="J3" s="115"/>
      <c r="K3" s="115"/>
      <c r="L3" s="115"/>
      <c r="M3" s="115"/>
      <c r="N3" s="115"/>
      <c r="O3" s="115"/>
      <c r="P3" s="115"/>
      <c r="Q3" s="115"/>
      <c r="R3" s="114"/>
      <c r="S3" s="114"/>
      <c r="T3" s="114"/>
    </row>
    <row r="4" spans="1:20" x14ac:dyDescent="0.2">
      <c r="A4" s="112"/>
      <c r="B4" s="113"/>
      <c r="C4" s="112"/>
      <c r="D4" s="112"/>
      <c r="E4" s="112"/>
      <c r="F4" s="112"/>
      <c r="G4" s="112"/>
    </row>
    <row r="5" spans="1:20" x14ac:dyDescent="0.2">
      <c r="B5" s="34"/>
      <c r="C5" s="34"/>
      <c r="D5" s="34"/>
      <c r="E5" s="34"/>
      <c r="F5" s="34"/>
      <c r="G5" s="34"/>
    </row>
    <row r="9" spans="1:20" x14ac:dyDescent="0.2">
      <c r="C9" s="35" t="s">
        <v>149</v>
      </c>
      <c r="D9" s="35" t="s">
        <v>150</v>
      </c>
      <c r="E9" s="114" t="s">
        <v>151</v>
      </c>
    </row>
    <row r="10" spans="1:20" x14ac:dyDescent="0.2">
      <c r="B10" s="35" t="s">
        <v>152</v>
      </c>
      <c r="C10" s="36">
        <v>286</v>
      </c>
      <c r="D10" s="36">
        <v>310</v>
      </c>
      <c r="E10" s="114"/>
    </row>
    <row r="11" spans="1:20" x14ac:dyDescent="0.2">
      <c r="B11" s="35" t="s">
        <v>153</v>
      </c>
      <c r="C11" s="36">
        <v>320</v>
      </c>
      <c r="D11" s="36">
        <v>300</v>
      </c>
      <c r="E11" s="114"/>
    </row>
    <row r="12" spans="1:20" x14ac:dyDescent="0.2">
      <c r="B12" s="35" t="s">
        <v>154</v>
      </c>
      <c r="C12" s="36">
        <v>450</v>
      </c>
      <c r="D12" s="36">
        <v>460</v>
      </c>
      <c r="E12" s="114"/>
    </row>
    <row r="13" spans="1:20" x14ac:dyDescent="0.2">
      <c r="B13" s="35" t="s">
        <v>155</v>
      </c>
      <c r="C13" s="36">
        <v>560</v>
      </c>
      <c r="D13" s="36">
        <v>550</v>
      </c>
      <c r="E13" s="114"/>
    </row>
    <row r="14" spans="1:20" x14ac:dyDescent="0.2">
      <c r="B14" s="35" t="s">
        <v>156</v>
      </c>
      <c r="C14" s="36">
        <v>290</v>
      </c>
      <c r="D14" s="36">
        <v>290</v>
      </c>
      <c r="E14" s="114"/>
    </row>
    <row r="15" spans="1:20" x14ac:dyDescent="0.2">
      <c r="B15" s="35" t="s">
        <v>157</v>
      </c>
      <c r="C15" s="36">
        <v>310</v>
      </c>
      <c r="D15" s="36">
        <v>311</v>
      </c>
      <c r="E15" s="114"/>
    </row>
    <row r="16" spans="1:20" x14ac:dyDescent="0.2">
      <c r="B16" s="35" t="s">
        <v>158</v>
      </c>
      <c r="C16" s="36">
        <v>500</v>
      </c>
      <c r="D16" s="36">
        <v>500</v>
      </c>
      <c r="E16" s="114"/>
    </row>
    <row r="18" spans="2:20" ht="15.75" x14ac:dyDescent="0.25">
      <c r="B18" s="35" t="s">
        <v>147</v>
      </c>
      <c r="C18" s="114"/>
      <c r="D18" s="114"/>
      <c r="I18" s="116" t="s">
        <v>268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2:20" x14ac:dyDescent="0.2">
      <c r="B19" s="35" t="s">
        <v>148</v>
      </c>
      <c r="C19" s="114"/>
      <c r="D19" s="114"/>
      <c r="I19" s="114" t="s">
        <v>269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</row>
  </sheetData>
  <phoneticPr fontId="26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G38" sqref="G38"/>
    </sheetView>
  </sheetViews>
  <sheetFormatPr defaultColWidth="9.140625" defaultRowHeight="15" x14ac:dyDescent="0.2"/>
  <cols>
    <col min="1" max="1" width="28.42578125" style="4" customWidth="1"/>
    <col min="2" max="2" width="16.5703125" style="4" customWidth="1"/>
    <col min="3" max="3" width="14.5703125" style="4" bestFit="1" customWidth="1"/>
    <col min="4" max="4" width="9.140625" style="4"/>
    <col min="5" max="5" width="14.28515625" style="4" bestFit="1" customWidth="1"/>
    <col min="6" max="6" width="14.5703125" style="4" bestFit="1" customWidth="1"/>
    <col min="7" max="16384" width="9.140625" style="4"/>
  </cols>
  <sheetData>
    <row r="1" spans="1:11" ht="16.5" thickBot="1" x14ac:dyDescent="0.3">
      <c r="A1" s="142" t="s">
        <v>41</v>
      </c>
      <c r="B1" s="146"/>
    </row>
    <row r="2" spans="1:11" ht="15.75" x14ac:dyDescent="0.25">
      <c r="A2" s="4" t="s">
        <v>2</v>
      </c>
      <c r="B2" s="101"/>
      <c r="C2" s="11" t="s">
        <v>231</v>
      </c>
      <c r="D2" s="3"/>
    </row>
    <row r="3" spans="1:11" ht="15.75" x14ac:dyDescent="0.25">
      <c r="A3" s="147"/>
      <c r="C3" s="11" t="s">
        <v>232</v>
      </c>
      <c r="D3" s="3"/>
    </row>
    <row r="4" spans="1:11" s="24" customFormat="1" ht="24" customHeight="1" x14ac:dyDescent="0.2"/>
    <row r="5" spans="1:11" ht="15.75" x14ac:dyDescent="0.25">
      <c r="A5" s="143" t="s">
        <v>0</v>
      </c>
      <c r="B5" s="144"/>
      <c r="C5" s="144"/>
      <c r="D5" s="148" t="s">
        <v>233</v>
      </c>
      <c r="E5" s="101"/>
      <c r="F5" s="101"/>
      <c r="G5" s="101"/>
      <c r="H5" s="101"/>
    </row>
    <row r="6" spans="1:11" ht="15.75" x14ac:dyDescent="0.25">
      <c r="A6" s="7" t="s">
        <v>52</v>
      </c>
      <c r="B6" s="144"/>
      <c r="C6" s="9"/>
      <c r="D6" s="3" t="s">
        <v>53</v>
      </c>
    </row>
    <row r="7" spans="1:11" ht="15.75" x14ac:dyDescent="0.25">
      <c r="A7" s="7" t="s">
        <v>3</v>
      </c>
      <c r="B7" s="145"/>
      <c r="C7" s="7"/>
      <c r="D7" s="154" t="s">
        <v>42</v>
      </c>
      <c r="E7" s="154"/>
      <c r="F7" s="154"/>
      <c r="G7" s="154"/>
    </row>
    <row r="8" spans="1:11" x14ac:dyDescent="0.2">
      <c r="D8" s="154" t="s">
        <v>222</v>
      </c>
      <c r="E8" s="154"/>
      <c r="F8" s="154"/>
      <c r="G8" s="154"/>
    </row>
    <row r="9" spans="1:11" x14ac:dyDescent="0.2">
      <c r="D9" s="154" t="s">
        <v>54</v>
      </c>
      <c r="E9" s="154"/>
      <c r="F9" s="154"/>
      <c r="G9" s="154"/>
    </row>
    <row r="12" spans="1:11" ht="18" x14ac:dyDescent="0.25">
      <c r="D12" s="202" t="s">
        <v>289</v>
      </c>
      <c r="E12" s="202"/>
      <c r="F12" s="202"/>
      <c r="G12" s="202"/>
      <c r="H12" s="202"/>
      <c r="I12" s="202"/>
      <c r="J12" s="202"/>
      <c r="K12" s="201"/>
    </row>
    <row r="13" spans="1:11" ht="18" x14ac:dyDescent="0.25">
      <c r="D13" s="203" t="s">
        <v>288</v>
      </c>
      <c r="E13" s="202"/>
      <c r="F13" s="202"/>
      <c r="G13" s="202"/>
      <c r="H13" s="202"/>
      <c r="I13" s="202"/>
      <c r="J13" s="202"/>
      <c r="K13" s="201"/>
    </row>
    <row r="14" spans="1:11" ht="18" x14ac:dyDescent="0.25">
      <c r="D14" s="203"/>
      <c r="E14" s="202"/>
      <c r="F14" s="202"/>
      <c r="G14" s="202"/>
      <c r="H14" s="202"/>
      <c r="I14" s="202"/>
      <c r="J14" s="202"/>
      <c r="K14" s="201"/>
    </row>
    <row r="15" spans="1:11" ht="18" x14ac:dyDescent="0.25">
      <c r="D15" s="202" t="s">
        <v>291</v>
      </c>
      <c r="E15" s="202"/>
      <c r="F15" s="202"/>
      <c r="G15" s="202"/>
      <c r="H15" s="202"/>
      <c r="I15" s="202"/>
      <c r="J15" s="202"/>
      <c r="K15" s="201"/>
    </row>
    <row r="16" spans="1:11" ht="18" x14ac:dyDescent="0.25">
      <c r="D16" s="203" t="s">
        <v>290</v>
      </c>
      <c r="E16" s="202"/>
      <c r="F16" s="202"/>
      <c r="G16" s="202"/>
      <c r="H16" s="202"/>
      <c r="I16" s="202"/>
      <c r="J16" s="202"/>
      <c r="K16" s="201"/>
    </row>
    <row r="39" spans="11:12" x14ac:dyDescent="0.2">
      <c r="K39" s="8"/>
      <c r="L39" s="8"/>
    </row>
    <row r="40" spans="11:12" x14ac:dyDescent="0.2">
      <c r="K40" s="8"/>
      <c r="L40" s="8"/>
    </row>
    <row r="41" spans="11:12" x14ac:dyDescent="0.2">
      <c r="K41" s="8"/>
      <c r="L41" s="8"/>
    </row>
  </sheetData>
  <phoneticPr fontId="0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Postupnosti</vt:lpstr>
      <vt:lpstr>základné funkcie</vt:lpstr>
      <vt:lpstr>Dátum a čas</vt:lpstr>
      <vt:lpstr>Zaokrúhlovanie</vt:lpstr>
      <vt:lpstr>formátovanie</vt:lpstr>
      <vt:lpstr>podmienenéformát</vt:lpstr>
      <vt:lpstr>použitiekoef</vt:lpstr>
      <vt:lpstr>Názvy vo vzorcoch</vt:lpstr>
      <vt:lpstr>Funkcia if</vt:lpstr>
      <vt:lpstr>Tab1</vt:lpstr>
      <vt:lpstr>Tab2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Šváb</dc:creator>
  <cp:lastModifiedBy>EO</cp:lastModifiedBy>
  <dcterms:created xsi:type="dcterms:W3CDTF">2000-11-06T19:47:46Z</dcterms:created>
  <dcterms:modified xsi:type="dcterms:W3CDTF">2026-02-23T07:47:17Z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